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31111.xml" ContentType="application/vnd.openxmlformats-officedocument.spreadsheetml.revisionLog+xml"/>
  <Default Extension="rels" ContentType="application/vnd.openxmlformats-package.relationships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4111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  <customWorkbookViews>
    <customWorkbookView name="Пользователь Windows - Личное представление" guid="{A2178A35-DDB2-4DE0-9485-E27C35507BC9}" mergeInterval="0" personalView="1" maximized="1" xWindow="1" yWindow="1" windowWidth="1362" windowHeight="520" activeSheetId="1"/>
    <customWorkbookView name="Библиотека - Личное представление" guid="{8780A6D5-9E00-4AD1-A208-EC63BFCCBB58}" mergeInterval="0" personalView="1" maximized="1" windowWidth="1276" windowHeight="795" activeSheetId="1"/>
  </customWorkbookViews>
</workbook>
</file>

<file path=xl/calcChain.xml><?xml version="1.0" encoding="utf-8"?>
<calcChain xmlns="http://schemas.openxmlformats.org/spreadsheetml/2006/main">
  <c r="L113" i="1"/>
  <c r="J113"/>
  <c r="I113"/>
  <c r="H113"/>
  <c r="G113"/>
  <c r="F113"/>
  <c r="L102"/>
  <c r="J102"/>
  <c r="I102"/>
  <c r="H102"/>
  <c r="G102"/>
  <c r="F102"/>
  <c r="L91"/>
  <c r="J91"/>
  <c r="I91"/>
  <c r="H91"/>
  <c r="G91"/>
  <c r="F91"/>
  <c r="L80"/>
  <c r="J80"/>
  <c r="I80"/>
  <c r="H80"/>
  <c r="G80"/>
  <c r="F80"/>
  <c r="L69"/>
  <c r="J69"/>
  <c r="I69"/>
  <c r="H69"/>
  <c r="G69"/>
  <c r="F69"/>
  <c r="L58"/>
  <c r="J58"/>
  <c r="I58"/>
  <c r="H58"/>
  <c r="G58"/>
  <c r="F58"/>
  <c r="L47"/>
  <c r="J47"/>
  <c r="I47"/>
  <c r="H47"/>
  <c r="G47"/>
  <c r="F47"/>
  <c r="L36"/>
  <c r="J36"/>
  <c r="I36"/>
  <c r="H36"/>
  <c r="G36"/>
  <c r="F36"/>
  <c r="L26"/>
  <c r="J26"/>
  <c r="I26"/>
  <c r="H26"/>
  <c r="G26"/>
  <c r="F26"/>
  <c r="J15"/>
  <c r="I15"/>
  <c r="H15"/>
  <c r="G15"/>
  <c r="F15"/>
</calcChain>
</file>

<file path=xl/sharedStrings.xml><?xml version="1.0" encoding="utf-8"?>
<sst xmlns="http://schemas.openxmlformats.org/spreadsheetml/2006/main" count="256" uniqueCount="110">
  <si>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</si>
  <si>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</si>
  <si>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</si>
  <si>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</si>
  <si>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</si>
  <si>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</si>
  <si>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</si>
  <si>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</si>
  <si>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</si>
  <si>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</si>
  <si>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</si>
  <si>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</si>
  <si>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</si>
  <si>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</si>
  <si>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</si>
  <si>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</si>
  <si>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</si>
  <si>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</si>
  <si>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</si>
  <si>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</si>
  <si>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</si>
  <si>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</si>
  <si>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</si>
  <si>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</si>
  <si>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</si>
  <si>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</si>
  <si>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</si>
  <si>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</si>
  <si>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</si>
  <si>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</si>
  <si>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</si>
  <si>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</si>
  <si>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</si>
  <si>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Компот из смеси сухофруктов</t>
  </si>
  <si>
    <t>Салат из свеклы с изюмом</t>
  </si>
  <si>
    <t>Рассольник Ленинградский</t>
  </si>
  <si>
    <t>Чай</t>
  </si>
  <si>
    <t>пром</t>
  </si>
  <si>
    <t>макароны отварные</t>
  </si>
  <si>
    <t>Кисель фруктово-ягодный</t>
  </si>
  <si>
    <t>суп крестьянский с крупой (крупа перловая)</t>
  </si>
  <si>
    <t>винегрет</t>
  </si>
  <si>
    <t>кофейный напиток с молоком</t>
  </si>
  <si>
    <t>компот из сухофруктов</t>
  </si>
  <si>
    <t xml:space="preserve">Рис отварной </t>
  </si>
  <si>
    <t>сырники</t>
  </si>
  <si>
    <t>Голубцы ленивые</t>
  </si>
  <si>
    <t>Борщ с капустой и картофелем со сметаной</t>
  </si>
  <si>
    <t>Каша перловая рассыпчатая</t>
  </si>
  <si>
    <t>Какао</t>
  </si>
  <si>
    <t>троицкая сш</t>
  </si>
  <si>
    <t>директор</t>
  </si>
  <si>
    <t>Кузнецова Н.М.</t>
  </si>
  <si>
    <t xml:space="preserve">Суп гороховый </t>
  </si>
  <si>
    <t>54-8с</t>
  </si>
  <si>
    <t>Рагу  из овощей</t>
  </si>
  <si>
    <t>54-9г</t>
  </si>
  <si>
    <t>54-1хн</t>
  </si>
  <si>
    <t>пшеничный</t>
  </si>
  <si>
    <t>ржаной</t>
  </si>
  <si>
    <t>хлеб белый</t>
  </si>
  <si>
    <t>хлеб черный</t>
  </si>
  <si>
    <t>54-13з</t>
  </si>
  <si>
    <t>54-3с</t>
  </si>
  <si>
    <t>Картофельное пюре с соусом красным основным</t>
  </si>
  <si>
    <t>54-11г</t>
  </si>
  <si>
    <t>Капуста тушеная</t>
  </si>
  <si>
    <t>54-8г</t>
  </si>
  <si>
    <t>54-2гн</t>
  </si>
  <si>
    <t>54-1г</t>
  </si>
  <si>
    <t>54-4м</t>
  </si>
  <si>
    <t>54-16з</t>
  </si>
  <si>
    <t>54-10с</t>
  </si>
  <si>
    <t>каша гречневая рассыпчатая</t>
  </si>
  <si>
    <t>54-4г</t>
  </si>
  <si>
    <t>рыба,припущенная в молоке(минтай) с соусом красным основ.</t>
  </si>
  <si>
    <t>54-7р</t>
  </si>
  <si>
    <t>54-23гн</t>
  </si>
  <si>
    <t>54-11м</t>
  </si>
  <si>
    <t>плов из отварной говядины</t>
  </si>
  <si>
    <t>54-51хн</t>
  </si>
  <si>
    <t>Салат из свеклы отварной</t>
  </si>
  <si>
    <t>Суп картофельный с макаронными изделиями</t>
  </si>
  <si>
    <t>54-7с</t>
  </si>
  <si>
    <t>54-6г</t>
  </si>
  <si>
    <t>Гуляш  из говядины</t>
  </si>
  <si>
    <t>54-2м</t>
  </si>
  <si>
    <t>чай с лимоном и сахаром</t>
  </si>
  <si>
    <t>54-3гн</t>
  </si>
  <si>
    <t>суп картофельный с клецками</t>
  </si>
  <si>
    <t>54-6с</t>
  </si>
  <si>
    <t>54-3м</t>
  </si>
  <si>
    <t>54-2с</t>
  </si>
  <si>
    <t>54-5г</t>
  </si>
  <si>
    <t>котлеты из говядины с соусом красным основным</t>
  </si>
  <si>
    <t>Щи из свежей капусты со сметаной</t>
  </si>
  <si>
    <t>54-1с</t>
  </si>
  <si>
    <t>54-6т</t>
  </si>
  <si>
    <t>54-23хн</t>
  </si>
  <si>
    <t>7-11лет</t>
  </si>
  <si>
    <t>салат из огурцов и помидоров</t>
  </si>
  <si>
    <t>54-5з-2020</t>
  </si>
  <si>
    <t>фрукт</t>
  </si>
  <si>
    <t>банан</t>
  </si>
  <si>
    <t>салат из огурцов</t>
  </si>
  <si>
    <t>2блюдо</t>
  </si>
  <si>
    <t xml:space="preserve">Картофельное пюре </t>
  </si>
  <si>
    <t>сладость</t>
  </si>
  <si>
    <t>творожок детский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</si>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</sst>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4" fontId="0" fillId="4" borderId="4" xfId="0" applyNumberForma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0" fillId="4" borderId="20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5.xml"/><Relationship Id="rId7" Type="http://schemas.openxmlformats.org/officeDocument/2006/relationships/revisionLog" Target="revisionLog121.xml"/><Relationship Id="rId12" Type="http://schemas.openxmlformats.org/officeDocument/2006/relationships/revisionLog" Target="revisionLog13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.xml"/><Relationship Id="rId33" Type="http://schemas.openxmlformats.org/officeDocument/2006/relationships/revisionLog" Target="revisionLog16.xml"/><Relationship Id="rId16" Type="http://schemas.openxmlformats.org/officeDocument/2006/relationships/revisionLog" Target="revisionLog14111.xml"/><Relationship Id="rId20" Type="http://schemas.openxmlformats.org/officeDocument/2006/relationships/revisionLog" Target="revisionLog1511.xml"/><Relationship Id="rId29" Type="http://schemas.openxmlformats.org/officeDocument/2006/relationships/revisionLog" Target="revisionLog16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1.xml"/><Relationship Id="rId24" Type="http://schemas.openxmlformats.org/officeDocument/2006/relationships/revisionLog" Target="revisionLog1611.xml"/><Relationship Id="rId32" Type="http://schemas.openxmlformats.org/officeDocument/2006/relationships/revisionLog" Target="revisionLog17.xml"/><Relationship Id="rId5" Type="http://schemas.openxmlformats.org/officeDocument/2006/relationships/revisionLog" Target="revisionLog2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.xml"/><Relationship Id="rId28" Type="http://schemas.openxmlformats.org/officeDocument/2006/relationships/revisionLog" Target="revisionLog171.xml"/><Relationship Id="rId10" Type="http://schemas.openxmlformats.org/officeDocument/2006/relationships/revisionLog" Target="revisionLog13111.xml"/><Relationship Id="rId19" Type="http://schemas.openxmlformats.org/officeDocument/2006/relationships/revisionLog" Target="revisionLog15111.xml"/><Relationship Id="rId31" Type="http://schemas.openxmlformats.org/officeDocument/2006/relationships/revisionLog" Target="revisionLog18.xml"/><Relationship Id="rId9" Type="http://schemas.openxmlformats.org/officeDocument/2006/relationships/revisionLog" Target="revisionLog131111.xml"/><Relationship Id="rId14" Type="http://schemas.openxmlformats.org/officeDocument/2006/relationships/revisionLog" Target="revisionLog1411111.xml"/><Relationship Id="rId22" Type="http://schemas.openxmlformats.org/officeDocument/2006/relationships/revisionLog" Target="revisionLog161111.xml"/><Relationship Id="rId27" Type="http://schemas.openxmlformats.org/officeDocument/2006/relationships/revisionLog" Target="revisionLog1711.xml"/><Relationship Id="rId30" Type="http://schemas.openxmlformats.org/officeDocument/2006/relationships/revisionLog" Target="revisionLog18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5058A84A-5F48-4AC9-BBE6-51AA269138C7}" diskRevisions="1" revisionId="1552" version="31">
  <header guid="{1AC90D67-B5FA-44C4-A65E-56A2E18D9965}" dateTime="2023-12-12T13:38:03" maxSheetId="2" userName="Библиотека" r:id="rId5">
    <sheetIdMap count="1">
      <sheetId val="1"/>
    </sheetIdMap>
  </header>
  <header guid="{1C090394-25C1-437D-887E-EE926CFCB0BF}" dateTime="2023-12-13T16:48:26" maxSheetId="2" userName="Пользователь Windows" r:id="rId6" minRId="875" maxRId="1035">
    <sheetIdMap count="1">
      <sheetId val="1"/>
    </sheetIdMap>
  </header>
  <header guid="{561E1207-57C5-4EAA-BF84-67F36A15F8BD}" dateTime="2023-12-14T11:54:31" maxSheetId="2" userName="Пользователь Windows" r:id="rId7" minRId="1036" maxRId="1197">
    <sheetIdMap count="1">
      <sheetId val="1"/>
    </sheetIdMap>
  </header>
  <header guid="{B1CEAC53-F322-4FAD-B7B3-0AF03687C8FE}" dateTime="2024-01-10T13:53:45" maxSheetId="2" userName="Пользователь Windows" r:id="rId8" minRId="1198" maxRId="1200">
    <sheetIdMap count="1">
      <sheetId val="1"/>
    </sheetIdMap>
  </header>
  <header guid="{73C8A4A7-FE82-4C22-99DF-1488DE8E4A72}" dateTime="2024-01-16T11:36:03" maxSheetId="2" userName="Пользователь Windows" r:id="rId9" minRId="1201" maxRId="1221">
    <sheetIdMap count="1">
      <sheetId val="1"/>
    </sheetIdMap>
  </header>
  <header guid="{4A33E43C-8116-4776-90ED-15CDBC904B54}" dateTime="2024-01-16T14:55:26" maxSheetId="2" userName="Пользователь Windows" r:id="rId10" minRId="1222" maxRId="1224">
    <sheetIdMap count="1">
      <sheetId val="1"/>
    </sheetIdMap>
  </header>
  <header guid="{DA84A9F5-DEA2-43E0-A709-5A8A7A5DBE90}" dateTime="2024-01-16T15:41:18" maxSheetId="2" userName="Пользователь Windows" r:id="rId11" minRId="1225" maxRId="1373">
    <sheetIdMap count="1">
      <sheetId val="1"/>
    </sheetIdMap>
  </header>
  <header guid="{4984E2F7-35D0-47A2-B321-ACAA2DE5864E}" dateTime="2024-08-26T15:19:17" maxSheetId="2" userName="Пользователь Windows" r:id="rId12" minRId="1374" maxRId="1393">
    <sheetIdMap count="1">
      <sheetId val="1"/>
    </sheetIdMap>
  </header>
  <header guid="{9C37A09F-6C77-43B2-B992-A96FE6BD0F70}" dateTime="2024-08-26T15:25:57" maxSheetId="2" userName="Пользователь Windows" r:id="rId13">
    <sheetIdMap count="1">
      <sheetId val="1"/>
    </sheetIdMap>
  </header>
  <header guid="{14943A09-85DD-472F-B0B2-2251CABDDD07}" dateTime="2024-08-26T15:52:58" maxSheetId="2" userName="Пользователь Windows" r:id="rId14">
    <sheetIdMap count="1">
      <sheetId val="1"/>
    </sheetIdMap>
  </header>
  <header guid="{C6F8C3A3-5C94-4E27-83C2-9A3F228D173E}" dateTime="2024-08-26T15:53:32" maxSheetId="2" userName="Пользователь Windows" r:id="rId15">
    <sheetIdMap count="1">
      <sheetId val="1"/>
    </sheetIdMap>
  </header>
  <header guid="{13505236-B269-4230-9D09-AE60E8A3D17E}" dateTime="2024-08-26T16:14:05" maxSheetId="2" userName="Пользователь Windows" r:id="rId16" minRId="1394" maxRId="1401">
    <sheetIdMap count="1">
      <sheetId val="1"/>
    </sheetIdMap>
  </header>
  <header guid="{D0FA753A-7EDC-43F8-AAA7-F0276A8EAF7B}" dateTime="2024-08-29T13:56:27" maxSheetId="2" userName="Пользователь Windows" r:id="rId17" minRId="1402" maxRId="1503">
    <sheetIdMap count="1">
      <sheetId val="1"/>
    </sheetIdMap>
  </header>
  <header guid="{0AF3ABAF-59B8-4EB9-9780-C41D5C8CCEE0}" dateTime="2024-08-29T13:59:39" maxSheetId="2" userName="Пользователь Windows" r:id="rId18">
    <sheetIdMap count="1">
      <sheetId val="1"/>
    </sheetIdMap>
  </header>
  <header guid="{0129ECA5-7CD4-49FF-8BED-683433367637}" dateTime="2024-08-29T14:00:55" maxSheetId="2" userName="Пользователь Windows" r:id="rId19">
    <sheetIdMap count="1">
      <sheetId val="1"/>
    </sheetIdMap>
  </header>
  <header guid="{158D0E10-233B-4AF3-9A1C-E5C3187D943F}" dateTime="2024-08-29T15:05:22" maxSheetId="2" userName="Пользователь Windows" r:id="rId20">
    <sheetIdMap count="1">
      <sheetId val="1"/>
    </sheetIdMap>
  </header>
  <header guid="{74DCFA8E-F561-4DBD-811E-C943EC090132}" dateTime="2024-08-29T16:09:31" maxSheetId="2" userName="Пользователь Windows" r:id="rId21">
    <sheetIdMap count="1">
      <sheetId val="1"/>
    </sheetIdMap>
  </header>
  <header guid="{E4012AEE-1AC2-4DD2-895C-769B7C1F07E0}" dateTime="2024-08-30T16:10:03" maxSheetId="2" userName="Пользователь Windows" r:id="rId22">
    <sheetIdMap count="1">
      <sheetId val="1"/>
    </sheetIdMap>
  </header>
  <header guid="{9715CC6C-4912-4ECD-9CFD-BAE215B87ECE}" dateTime="2024-10-10T15:48:02" maxSheetId="2" userName="Пользователь Windows" r:id="rId23" minRId="1504" maxRId="1515">
    <sheetIdMap count="1">
      <sheetId val="1"/>
    </sheetIdMap>
  </header>
  <header guid="{6156D657-9D7C-462D-B304-99864EE43ECF}" dateTime="2024-10-10T16:05:04" maxSheetId="2" userName="Пользователь Windows" r:id="rId24">
    <sheetIdMap count="1">
      <sheetId val="1"/>
    </sheetIdMap>
  </header>
  <header guid="{D304E23A-222C-4A0E-BF82-C2F388DAA946}" dateTime="2024-10-10T17:32:49" maxSheetId="2" userName="Пользователь Windows" r:id="rId25" minRId="1516" maxRId="1518">
    <sheetIdMap count="1">
      <sheetId val="1"/>
    </sheetIdMap>
  </header>
  <header guid="{9FBF7581-6127-465F-8A59-4439ED178FCA}" dateTime="2024-10-10T19:10:31" maxSheetId="2" userName="Пользователь Windows" r:id="rId26" minRId="1519" maxRId="1537">
    <sheetIdMap count="1">
      <sheetId val="1"/>
    </sheetIdMap>
  </header>
  <header guid="{B813B413-58EE-424D-B3A4-B92441FD0BC3}" dateTime="2024-10-10T19:54:43" maxSheetId="2" userName="Пользователь Windows" r:id="rId27">
    <sheetIdMap count="1">
      <sheetId val="1"/>
    </sheetIdMap>
  </header>
  <header guid="{E82C69DE-9DE6-4068-B6C8-D19A883C5FE2}" dateTime="2024-10-15T12:52:23" maxSheetId="2" userName="Пользователь Windows" r:id="rId28">
    <sheetIdMap count="1">
      <sheetId val="1"/>
    </sheetIdMap>
  </header>
  <header guid="{703289B8-8BC0-4A22-97A0-24A07C2B1485}" dateTime="2024-10-16T09:20:39" maxSheetId="2" userName="Пользователь Windows" r:id="rId29">
    <sheetIdMap count="1">
      <sheetId val="1"/>
    </sheetIdMap>
  </header>
  <header guid="{55FE0D94-4D66-46CD-B09E-951213D999DD}" dateTime="2024-10-16T09:29:39" maxSheetId="2" userName="Пользователь Windows" r:id="rId30" minRId="1538">
    <sheetIdMap count="1">
      <sheetId val="1"/>
    </sheetIdMap>
  </header>
  <header guid="{8464F3CF-DA8D-4C03-846D-4B21591B1414}" dateTime="2025-01-16T09:17:12" maxSheetId="2" userName="Пользователь Windows" r:id="rId31" minRId="1539" maxRId="1549">
    <sheetIdMap count="1">
      <sheetId val="1"/>
    </sheetIdMap>
  </header>
  <header guid="{847326E8-D8EF-4D8A-9896-3DF9EAEECCC0}" dateTime="2025-01-16T09:21:42" maxSheetId="2" userName="Пользователь Windows" r:id="rId32">
    <sheetIdMap count="1">
      <sheetId val="1"/>
    </sheetIdMap>
  </header>
  <header guid="{DEE2B099-C7EA-4011-AB26-25FA4998F059}" dateTime="2025-01-16T11:03:06" maxSheetId="2" userName="Пользователь Windows" r:id="rId33">
    <sheetIdMap count="1">
      <sheetId val="1"/>
    </sheetIdMap>
  </header>
  <header guid="{66DBC5ED-C6F6-4FA6-972F-88E3D74351AD}" dateTime="2025-02-04T08:16:48" maxSheetId="2" userName="Пользователь Windows" r:id="rId34" minRId="1550" maxRId="1552">
    <sheetIdMap count="1">
      <sheetId val="1"/>
    </sheetIdMap>
  </header>
  <header guid="{5058A84A-5F48-4AC9-BBE6-51AA269138C7}" dateTime="2025-02-05T12:30:18" maxSheetId="2" userName="Пользователь Windows" r:id="rId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198" sId="1" numFmtId="4">
    <oc r="H3">
      <v>4</v>
    </oc>
    <nc r="H3">
      <v>9</v>
    </nc>
  </rcc>
  <rcc rId="1199" sId="1" numFmtId="4">
    <oc r="I3">
      <v>12</v>
    </oc>
    <nc r="I3">
      <v>1</v>
    </nc>
  </rcc>
  <rcc rId="1200" sId="1" numFmtId="4">
    <oc r="J3">
      <v>2023</v>
    </oc>
    <nc r="J3">
      <v>2024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rc rId="1036" sId="1" ref="A28:XFD28" action="deleteRow">
    <undo index="0" exp="ref" v="1" dr="B28" r="B46" sId="1"/>
    <undo index="0" exp="ref" v="1" dr="A28" r="A46" sId="1"/>
    <undo index="0" exp="ref" v="1" dr="B28" r="B36" sId="1"/>
    <undo index="0" exp="ref" v="1" dr="A28" r="A36" sId="1"/>
    <undo index="0" exp="area" dr="L28:L34" r="L35" sId="1"/>
    <undo index="0" exp="area" dr="J28:J34" r="J35" sId="1"/>
    <undo index="0" exp="area" dr="I28:I34" r="I35" sId="1"/>
    <undo index="0" exp="area" dr="H28:H34" r="H35" sId="1"/>
    <undo index="0" exp="area" dr="G28:G34" r="G35" sId="1"/>
    <undo index="0" exp="area" dr="F28:F34" r="F35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2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37" sId="1" ref="A28:XFD28" action="deleteRow">
    <undo index="0" exp="area" dr="L28:L33" r="L34" sId="1"/>
    <undo index="0" exp="area" dr="J28:J33" r="J34" sId="1"/>
    <undo index="0" exp="area" dr="I28:I33" r="I34" sId="1"/>
    <undo index="0" exp="area" dr="H28:H33" r="H34" sId="1"/>
    <undo index="0" exp="area" dr="G28:G33" r="G34" sId="1"/>
    <undo index="0" exp="area" dr="F28:F33" r="F34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28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2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38" sId="1" ref="A28:XFD28" action="deleteRow">
    <undo index="0" exp="area" dr="L28:L32" r="L33" sId="1"/>
    <undo index="0" exp="area" dr="J28:J32" r="J33" sId="1"/>
    <undo index="0" exp="area" dr="I28:I32" r="I33" sId="1"/>
    <undo index="0" exp="area" dr="H28:H32" r="H33" sId="1"/>
    <undo index="0" exp="area" dr="G28:G32" r="G33" sId="1"/>
    <undo index="0" exp="area" dr="F28:F32" r="F33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39" sId="1" ref="A28:XFD28" action="deleteRow">
    <undo index="0" exp="area" dr="L28:L31" r="L32" sId="1"/>
    <undo index="0" exp="area" dr="J28:J31" r="J32" sId="1"/>
    <undo index="0" exp="area" dr="I28:I31" r="I32" sId="1"/>
    <undo index="0" exp="area" dr="H28:H31" r="H32" sId="1"/>
    <undo index="0" exp="area" dr="G28:G31" r="G32" sId="1"/>
    <undo index="0" exp="area" dr="F28:F31" r="F32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40" sId="1" ref="A28:XFD28" action="deleteRow">
    <undo index="0" exp="area" dr="L28:L30" r="L31" sId="1"/>
    <undo index="0" exp="area" dr="J28:J30" r="J31" sId="1"/>
    <undo index="0" exp="area" dr="I28:I30" r="I31" sId="1"/>
    <undo index="0" exp="area" dr="H28:H30" r="H31" sId="1"/>
    <undo index="0" exp="area" dr="G28:G30" r="G31" sId="1"/>
    <undo index="0" exp="area" dr="F28:F30" r="F31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41" sId="1" ref="A28:XFD28" action="deleteRow">
    <undo index="0" exp="area" dr="L28:L29" r="L30" sId="1"/>
    <undo index="0" exp="area" dr="J28:J29" r="J30" sId="1"/>
    <undo index="0" exp="area" dr="I28:I29" r="I30" sId="1"/>
    <undo index="0" exp="area" dr="H28:H29" r="H30" sId="1"/>
    <undo index="0" exp="area" dr="G28:G29" r="G30" sId="1"/>
    <undo index="0" exp="area" dr="F28:F29" r="F30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28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2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42" sId="1" ref="A28:XFD28" action="deleteRow">
    <undo index="0" exp="area" dr="L28" r="L29" sId="1"/>
    <undo index="0" exp="area" dr="J28" r="J29" sId="1"/>
    <undo index="0" exp="area" dr="I28" r="I29" sId="1"/>
    <undo index="0" exp="area" dr="H28" r="H29" sId="1"/>
    <undo index="0" exp="area" dr="G28" r="G29" sId="1"/>
    <undo index="0" exp="area" dr="F28" r="F29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28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2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43" sId="1" ref="A28:XFD28" action="deleteRow">
    <undo index="0" exp="ref" v="1" dr="L28" r="L39" sId="1"/>
    <undo index="0" exp="ref" v="1" dr="J28" r="J39" sId="1"/>
    <undo index="0" exp="ref" v="1" dr="I28" r="I39" sId="1"/>
    <undo index="0" exp="ref" v="1" dr="H28" r="H39" sId="1"/>
    <undo index="0" exp="ref" v="1" dr="G28" r="G39" sId="1"/>
    <undo index="0" exp="ref" v="1" dr="F28" r="F39" sId="1"/>
    <rfmt sheetId="1" xfDxf="1" sqref="A28:XFD28" start="0" length="0">
      <dxf>
        <font>
          <sz val="10"/>
          <name val="Arial"/>
          <scheme val="none"/>
        </font>
      </dxf>
    </rfmt>
    <rfmt sheetId="1" sqref="A2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28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2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28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28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2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2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2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2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2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28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2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044" sId="1" ref="A28:XFD28" action="deleteRow">
    <undo index="0" exp="area" dr="L28:L36" r="L37" sId="1"/>
    <undo index="0" exp="area" dr="J28:J36" r="J37" sId="1"/>
    <undo index="0" exp="area" dr="I28:I36" r="I37" sId="1"/>
    <undo index="0" exp="area" dr="H28:H36" r="H37" sId="1"/>
    <undo index="0" exp="area" dr="G28:G36" r="G37" sId="1"/>
    <undo index="0" exp="area" dr="F28:F36" r="F37" sId="1"/>
    <rfmt sheetId="1" xfDxf="1" sqref="A28:XFD28" start="0" length="0">
      <dxf>
        <font>
          <sz val="10"/>
          <name val="Arial"/>
          <scheme val="none"/>
        </font>
      </dxf>
    </rfmt>
    <rcc rId="0" sId="1" dxf="1">
      <nc r="A28">
        <f>#REF!</f>
      </nc>
      <n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thin">
            <color auto="1"/>
          </top>
        </border>
      </ndxf>
    </rcc>
    <rcc rId="0" sId="1" dxf="1">
      <nc r="B28">
        <f>#REF!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</border>
      </ndxf>
    </rcc>
    <rcc rId="0" sId="1" dxf="1">
      <nc r="C28" t="inlineStr">
        <is>
          <t>Обед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</border>
      </ndxf>
    </rcc>
    <rcc rId="0" sId="1" dxf="1">
      <nc r="D28" t="inlineStr">
        <is>
          <t>закуска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2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2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cc rId="1045" sId="1">
    <oc r="A37">
      <f>#REF!</f>
    </oc>
    <nc r="A37"/>
  </rcc>
  <rcc rId="1046" sId="1">
    <oc r="B37">
      <f>#REF!</f>
    </oc>
    <nc r="B37"/>
  </rcc>
  <rrc rId="1047" sId="1" ref="A38:XFD38" action="deleteRow">
    <undo index="0" exp="ref" v="1" dr="B38" r="B56" sId="1"/>
    <undo index="0" exp="ref" v="1" dr="A38" r="A56" sId="1"/>
    <undo index="0" exp="ref" v="1" dr="B38" r="B46" sId="1"/>
    <undo index="0" exp="ref" v="1" dr="A38" r="A46" sId="1"/>
    <undo index="0" exp="area" dr="L38:L44" r="L45" sId="1"/>
    <undo index="0" exp="area" dr="J38:J44" r="J45" sId="1"/>
    <undo index="0" exp="area" dr="I38:I44" r="I45" sId="1"/>
    <undo index="0" exp="area" dr="H38:H44" r="H45" sId="1"/>
    <undo index="0" exp="area" dr="G38:G44" r="G45" sId="1"/>
    <undo index="0" exp="area" dr="F38:F44" r="F45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3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48" sId="1" ref="A38:XFD38" action="deleteRow">
    <undo index="0" exp="area" dr="L38:L43" r="L44" sId="1"/>
    <undo index="0" exp="area" dr="J38:J43" r="J44" sId="1"/>
    <undo index="0" exp="area" dr="I38:I43" r="I44" sId="1"/>
    <undo index="0" exp="area" dr="H38:H43" r="H44" sId="1"/>
    <undo index="0" exp="area" dr="G38:G43" r="G44" sId="1"/>
    <undo index="0" exp="area" dr="F38:F43" r="F44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38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3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49" sId="1" ref="A38:XFD38" action="deleteRow">
    <undo index="0" exp="area" dr="L38:L42" r="L43" sId="1"/>
    <undo index="0" exp="area" dr="J38:J42" r="J43" sId="1"/>
    <undo index="0" exp="area" dr="I38:I42" r="I43" sId="1"/>
    <undo index="0" exp="area" dr="H38:H42" r="H43" sId="1"/>
    <undo index="0" exp="area" dr="G38:G42" r="G43" sId="1"/>
    <undo index="0" exp="area" dr="F38:F42" r="F43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3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50" sId="1" ref="A38:XFD38" action="deleteRow">
    <undo index="0" exp="area" dr="L38:L41" r="L42" sId="1"/>
    <undo index="0" exp="area" dr="J38:J41" r="J42" sId="1"/>
    <undo index="0" exp="area" dr="I38:I41" r="I42" sId="1"/>
    <undo index="0" exp="area" dr="H38:H41" r="H42" sId="1"/>
    <undo index="0" exp="area" dr="G38:G41" r="G42" sId="1"/>
    <undo index="0" exp="area" dr="F38:F41" r="F42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38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medium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51" sId="1" ref="A38:XFD38" action="deleteRow">
    <undo index="0" exp="area" dr="L38:L40" r="L41" sId="1"/>
    <undo index="0" exp="area" dr="J38:J40" r="J41" sId="1"/>
    <undo index="0" exp="area" dr="I38:I40" r="I41" sId="1"/>
    <undo index="0" exp="area" dr="H38:H40" r="H41" sId="1"/>
    <undo index="0" exp="area" dr="G38:G40" r="G41" sId="1"/>
    <undo index="0" exp="area" dr="F38:F40" r="F41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3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52" sId="1" ref="A38:XFD38" action="deleteRow">
    <undo index="0" exp="area" dr="L38:L39" r="L40" sId="1"/>
    <undo index="0" exp="area" dr="J38:J39" r="J40" sId="1"/>
    <undo index="0" exp="area" dr="I38:I39" r="I40" sId="1"/>
    <undo index="0" exp="area" dr="H38:H39" r="H40" sId="1"/>
    <undo index="0" exp="area" dr="G38:G39" r="G40" sId="1"/>
    <undo index="0" exp="area" dr="F38:F39" r="F40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38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3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53" sId="1" ref="A38:XFD38" action="deleteRow">
    <undo index="0" exp="area" dr="L38" r="L39" sId="1"/>
    <undo index="0" exp="area" dr="J38" r="J39" sId="1"/>
    <undo index="0" exp="area" dr="I38" r="I39" sId="1"/>
    <undo index="0" exp="area" dr="H38" r="H39" sId="1"/>
    <undo index="0" exp="area" dr="G38" r="G39" sId="1"/>
    <undo index="0" exp="area" dr="F38" r="F39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38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38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8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54" sId="1" ref="A38:XFD38" action="deleteRow">
    <undo index="0" exp="ref" v="1" dr="L38" r="L49" sId="1"/>
    <undo index="0" exp="ref" v="1" dr="J38" r="J49" sId="1"/>
    <undo index="0" exp="ref" v="1" dr="I38" r="I49" sId="1"/>
    <undo index="0" exp="ref" v="1" dr="H38" r="H49" sId="1"/>
    <undo index="0" exp="ref" v="1" dr="G38" r="G49" sId="1"/>
    <undo index="0" exp="ref" v="1" dr="F38" r="F49" sId="1"/>
    <rfmt sheetId="1" xfDxf="1" sqref="A38:XFD38" start="0" length="0">
      <dxf>
        <font>
          <sz val="10"/>
          <name val="Arial"/>
          <scheme val="none"/>
        </font>
      </dxf>
    </rfmt>
    <rfmt sheetId="1" sqref="A38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38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38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38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38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3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3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3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3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3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38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38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055" sId="1">
    <oc r="A48">
      <f>#REF!</f>
    </oc>
    <nc r="A48"/>
  </rcc>
  <rcc rId="1056" sId="1">
    <oc r="B48">
      <f>#REF!</f>
    </oc>
    <nc r="B48"/>
  </rcc>
  <rrc rId="1057" sId="1" ref="A49:XFD49" action="deleteRow">
    <undo index="0" exp="ref" v="1" dr="B49" r="B67" sId="1"/>
    <undo index="0" exp="ref" v="1" dr="A49" r="A67" sId="1"/>
    <undo index="0" exp="ref" v="1" dr="B49" r="B57" sId="1"/>
    <undo index="0" exp="ref" v="1" dr="A49" r="A57" sId="1"/>
    <undo index="0" exp="area" dr="L49:L55" r="L56" sId="1"/>
    <undo index="0" exp="area" dr="J49:J55" r="J56" sId="1"/>
    <undo index="0" exp="area" dr="I49:I55" r="I56" sId="1"/>
    <undo index="0" exp="area" dr="H49:H55" r="H56" sId="1"/>
    <undo index="0" exp="area" dr="G49:G55" r="G56" sId="1"/>
    <undo index="0" exp="area" dr="F49:F55" r="F56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49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58" sId="1" ref="A49:XFD49" action="deleteRow">
    <undo index="0" exp="area" dr="L49:L54" r="L55" sId="1"/>
    <undo index="0" exp="area" dr="J49:J54" r="J55" sId="1"/>
    <undo index="0" exp="area" dr="I49:I54" r="I55" sId="1"/>
    <undo index="0" exp="area" dr="H49:H54" r="H55" sId="1"/>
    <undo index="0" exp="area" dr="G49:G54" r="G55" sId="1"/>
    <undo index="0" exp="area" dr="F49:F54" r="F55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49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49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59" sId="1" ref="A49:XFD49" action="deleteRow">
    <undo index="0" exp="area" dr="L49:L53" r="L54" sId="1"/>
    <undo index="0" exp="area" dr="J49:J53" r="J54" sId="1"/>
    <undo index="0" exp="area" dr="I49:I53" r="I54" sId="1"/>
    <undo index="0" exp="area" dr="H49:H53" r="H54" sId="1"/>
    <undo index="0" exp="area" dr="G49:G53" r="G54" sId="1"/>
    <undo index="0" exp="area" dr="F49:F53" r="F54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49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60" sId="1" ref="A49:XFD49" action="deleteRow">
    <undo index="0" exp="area" dr="L49:L52" r="L53" sId="1"/>
    <undo index="0" exp="area" dr="J49:J52" r="J53" sId="1"/>
    <undo index="0" exp="area" dr="I49:I52" r="I53" sId="1"/>
    <undo index="0" exp="area" dr="H49:H52" r="H53" sId="1"/>
    <undo index="0" exp="area" dr="G49:G52" r="G53" sId="1"/>
    <undo index="0" exp="area" dr="F49:F52" r="F53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49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61" sId="1" ref="A49:XFD49" action="deleteRow">
    <undo index="0" exp="area" dr="L49:L51" r="L52" sId="1"/>
    <undo index="0" exp="area" dr="J49:J51" r="J52" sId="1"/>
    <undo index="0" exp="area" dr="I49:I51" r="I52" sId="1"/>
    <undo index="0" exp="area" dr="H49:H51" r="H52" sId="1"/>
    <undo index="0" exp="area" dr="G49:G51" r="G52" sId="1"/>
    <undo index="0" exp="area" dr="F49:F51" r="F52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49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62" sId="1" ref="A49:XFD49" action="deleteRow">
    <undo index="0" exp="area" dr="L49:L50" r="L51" sId="1"/>
    <undo index="0" exp="area" dr="J49:J50" r="J51" sId="1"/>
    <undo index="0" exp="area" dr="I49:I50" r="I51" sId="1"/>
    <undo index="0" exp="area" dr="H49:H50" r="H51" sId="1"/>
    <undo index="0" exp="area" dr="G49:G50" r="G51" sId="1"/>
    <undo index="0" exp="area" dr="F49:F50" r="F51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49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49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63" sId="1" ref="A49:XFD49" action="deleteRow">
    <undo index="0" exp="area" dr="L49" r="L50" sId="1"/>
    <undo index="0" exp="area" dr="J49" r="J50" sId="1"/>
    <undo index="0" exp="area" dr="I49" r="I50" sId="1"/>
    <undo index="0" exp="area" dr="H49" r="H50" sId="1"/>
    <undo index="0" exp="area" dr="G49" r="G50" sId="1"/>
    <undo index="0" exp="area" dr="F49" r="F50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49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49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4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64" sId="1" ref="A49:XFD49" action="deleteRow">
    <undo index="0" exp="ref" v="1" dr="L49" r="L60" sId="1"/>
    <undo index="0" exp="ref" v="1" dr="J49" r="J60" sId="1"/>
    <undo index="0" exp="ref" v="1" dr="I49" r="I60" sId="1"/>
    <undo index="0" exp="ref" v="1" dr="H49" r="H60" sId="1"/>
    <undo index="0" exp="ref" v="1" dr="G49" r="G60" sId="1"/>
    <undo index="0" exp="ref" v="1" dr="F49" r="F60" sId="1"/>
    <rfmt sheetId="1" xfDxf="1" sqref="A49:XFD49" start="0" length="0">
      <dxf>
        <font>
          <sz val="10"/>
          <name val="Arial"/>
          <scheme val="none"/>
        </font>
      </dxf>
    </rfmt>
    <rfmt sheetId="1" sqref="A4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49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4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49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49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49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49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49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49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49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49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49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065" sId="1">
    <oc r="A59">
      <f>#REF!</f>
    </oc>
    <nc r="A59"/>
  </rcc>
  <rcc rId="1066" sId="1">
    <oc r="B59">
      <f>#REF!</f>
    </oc>
    <nc r="B59"/>
  </rcc>
  <rrc rId="1067" sId="1" ref="A60:XFD60" action="deleteRow">
    <undo index="0" exp="ref" v="1" dr="B60" r="B78" sId="1"/>
    <undo index="0" exp="ref" v="1" dr="A60" r="A78" sId="1"/>
    <undo index="0" exp="ref" v="1" dr="B60" r="B68" sId="1"/>
    <undo index="0" exp="ref" v="1" dr="A60" r="A68" sId="1"/>
    <undo index="0" exp="area" dr="L60:L66" r="L67" sId="1"/>
    <undo index="0" exp="area" dr="J60:J66" r="J67" sId="1"/>
    <undo index="0" exp="area" dr="I60:I66" r="I67" sId="1"/>
    <undo index="0" exp="area" dr="H60:H66" r="H67" sId="1"/>
    <undo index="0" exp="area" dr="G60:G66" r="G67" sId="1"/>
    <undo index="0" exp="area" dr="F60:F66" r="F67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60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68" sId="1" ref="A60:XFD60" action="deleteRow">
    <undo index="0" exp="area" dr="L60:L65" r="L66" sId="1"/>
    <undo index="0" exp="area" dr="J60:J65" r="J66" sId="1"/>
    <undo index="0" exp="area" dr="I60:I65" r="I66" sId="1"/>
    <undo index="0" exp="area" dr="H60:H65" r="H66" sId="1"/>
    <undo index="0" exp="area" dr="G60:G65" r="G66" sId="1"/>
    <undo index="0" exp="area" dr="F60:F65" r="F66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0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60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69" sId="1" ref="A60:XFD60" action="deleteRow">
    <undo index="0" exp="area" dr="L60:L64" r="L65" sId="1"/>
    <undo index="0" exp="area" dr="J60:J64" r="J65" sId="1"/>
    <undo index="0" exp="area" dr="I60:I64" r="I65" sId="1"/>
    <undo index="0" exp="area" dr="H60:H64" r="H65" sId="1"/>
    <undo index="0" exp="area" dr="G60:G64" r="G65" sId="1"/>
    <undo index="0" exp="area" dr="F60:F64" r="F65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60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70" sId="1" ref="A60:XFD60" action="deleteRow">
    <undo index="0" exp="area" dr="L60:L63" r="L64" sId="1"/>
    <undo index="0" exp="area" dr="J60:J63" r="J64" sId="1"/>
    <undo index="0" exp="area" dr="I60:I63" r="I64" sId="1"/>
    <undo index="0" exp="area" dr="H60:H63" r="H64" sId="1"/>
    <undo index="0" exp="area" dr="G60:G63" r="G64" sId="1"/>
    <undo index="0" exp="area" dr="F60:F63" r="F64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60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71" sId="1" ref="A60:XFD60" action="deleteRow">
    <undo index="0" exp="area" dr="L60:L62" r="L63" sId="1"/>
    <undo index="0" exp="area" dr="J60:J62" r="J63" sId="1"/>
    <undo index="0" exp="area" dr="I60:I62" r="I63" sId="1"/>
    <undo index="0" exp="area" dr="H60:H62" r="H63" sId="1"/>
    <undo index="0" exp="area" dr="G60:G62" r="G63" sId="1"/>
    <undo index="0" exp="area" dr="F60:F62" r="F63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60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72" sId="1" ref="A60:XFD60" action="deleteRow">
    <undo index="0" exp="area" dr="L60:L61" r="L62" sId="1"/>
    <undo index="0" exp="area" dr="J60:J61" r="J62" sId="1"/>
    <undo index="0" exp="area" dr="I60:I61" r="I62" sId="1"/>
    <undo index="0" exp="area" dr="H60:H61" r="H62" sId="1"/>
    <undo index="0" exp="area" dr="G60:G61" r="G62" sId="1"/>
    <undo index="0" exp="area" dr="F60:F61" r="F62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0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60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73" sId="1" ref="A60:XFD60" action="deleteRow">
    <undo index="0" exp="area" dr="L60" r="L61" sId="1"/>
    <undo index="0" exp="area" dr="J60" r="J61" sId="1"/>
    <undo index="0" exp="area" dr="I60" r="I61" sId="1"/>
    <undo index="0" exp="area" dr="H60" r="H61" sId="1"/>
    <undo index="0" exp="area" dr="G60" r="G61" sId="1"/>
    <undo index="0" exp="area" dr="F60" r="F61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60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60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60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74" sId="1" ref="A60:XFD60" action="deleteRow">
    <undo index="0" exp="ref" v="1" dr="L60" r="L71" sId="1"/>
    <undo index="0" exp="ref" v="1" dr="J60" r="J71" sId="1"/>
    <undo index="0" exp="ref" v="1" dr="I60" r="I71" sId="1"/>
    <undo index="0" exp="ref" v="1" dr="H60" r="H71" sId="1"/>
    <undo index="0" exp="ref" v="1" dr="G60" r="G71" sId="1"/>
    <undo index="0" exp="ref" v="1" dr="F60" r="F71" sId="1"/>
    <rfmt sheetId="1" xfDxf="1" sqref="A60:XFD60" start="0" length="0">
      <dxf>
        <font>
          <sz val="10"/>
          <name val="Arial"/>
          <scheme val="none"/>
        </font>
      </dxf>
    </rfmt>
    <rfmt sheetId="1" sqref="A60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60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60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60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60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60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60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60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60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60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60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60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075" sId="1">
    <oc r="A60">
      <f>#REF!</f>
    </oc>
    <nc r="A60"/>
  </rcc>
  <rcc rId="1076" sId="1">
    <oc r="B60">
      <f>#REF!</f>
    </oc>
    <nc r="B60"/>
  </rcc>
  <rcc rId="1077" sId="1">
    <oc r="B70">
      <f>#REF!</f>
    </oc>
    <nc r="B70"/>
  </rcc>
  <rcc rId="1078" sId="1">
    <oc r="A70">
      <f>#REF!</f>
    </oc>
    <nc r="A70"/>
  </rcc>
  <rrc rId="1079" sId="1" ref="A71:XFD71" action="deleteRow">
    <undo index="0" exp="ref" v="1" dr="B71" r="B89" sId="1"/>
    <undo index="0" exp="ref" v="1" dr="A71" r="A89" sId="1"/>
    <undo index="0" exp="ref" v="1" dr="B71" r="B79" sId="1"/>
    <undo index="0" exp="ref" v="1" dr="A71" r="A79" sId="1"/>
    <undo index="0" exp="area" dr="L71:L77" r="L78" sId="1"/>
    <undo index="0" exp="area" dr="J71:J77" r="J78" sId="1"/>
    <undo index="0" exp="area" dr="I71:I77" r="I78" sId="1"/>
    <undo index="0" exp="area" dr="H71:H77" r="H78" sId="1"/>
    <undo index="0" exp="area" dr="G71:G77" r="G78" sId="1"/>
    <undo index="0" exp="area" dr="F71:F77" r="F78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71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80" sId="1" ref="A71:XFD71" action="deleteRow">
    <undo index="0" exp="area" dr="L71:L76" r="L77" sId="1"/>
    <undo index="0" exp="area" dr="J71:J76" r="J77" sId="1"/>
    <undo index="0" exp="area" dr="I71:I76" r="I77" sId="1"/>
    <undo index="0" exp="area" dr="H71:H76" r="H77" sId="1"/>
    <undo index="0" exp="area" dr="G71:G76" r="G77" sId="1"/>
    <undo index="0" exp="area" dr="F71:F76" r="F77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71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7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81" sId="1" ref="A71:XFD71" action="deleteRow">
    <undo index="0" exp="area" dr="L71:L75" r="L76" sId="1"/>
    <undo index="0" exp="area" dr="J71:J75" r="J76" sId="1"/>
    <undo index="0" exp="area" dr="I71:I75" r="I76" sId="1"/>
    <undo index="0" exp="area" dr="H71:H75" r="H76" sId="1"/>
    <undo index="0" exp="area" dr="G71:G75" r="G76" sId="1"/>
    <undo index="0" exp="area" dr="F71:F75" r="F76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71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82" sId="1" ref="A71:XFD71" action="deleteRow">
    <undo index="0" exp="area" dr="L71:L74" r="L75" sId="1"/>
    <undo index="0" exp="area" dr="J71:J74" r="J75" sId="1"/>
    <undo index="0" exp="area" dr="I71:I74" r="I75" sId="1"/>
    <undo index="0" exp="area" dr="H71:H74" r="H75" sId="1"/>
    <undo index="0" exp="area" dr="G71:G74" r="G75" sId="1"/>
    <undo index="0" exp="area" dr="F71:F74" r="F75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71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83" sId="1" ref="A71:XFD71" action="deleteRow">
    <undo index="0" exp="area" dr="L71:L73" r="L74" sId="1"/>
    <undo index="0" exp="area" dr="J71:J73" r="J74" sId="1"/>
    <undo index="0" exp="area" dr="I71:I73" r="I74" sId="1"/>
    <undo index="0" exp="area" dr="H71:H73" r="H74" sId="1"/>
    <undo index="0" exp="area" dr="G71:G73" r="G74" sId="1"/>
    <undo index="0" exp="area" dr="F71:F73" r="F74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7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84" sId="1" ref="A71:XFD71" action="deleteRow">
    <undo index="0" exp="area" dr="L71:L72" r="L73" sId="1"/>
    <undo index="0" exp="area" dr="J71:J72" r="J73" sId="1"/>
    <undo index="0" exp="area" dr="I71:I72" r="I73" sId="1"/>
    <undo index="0" exp="area" dr="H71:H72" r="H73" sId="1"/>
    <undo index="0" exp="area" dr="G71:G72" r="G73" sId="1"/>
    <undo index="0" exp="area" dr="F71:F72" r="F73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71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7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85" sId="1" ref="A71:XFD71" action="deleteRow">
    <undo index="0" exp="area" dr="L71" r="L72" sId="1"/>
    <undo index="0" exp="area" dr="J71" r="J72" sId="1"/>
    <undo index="0" exp="area" dr="I71" r="I72" sId="1"/>
    <undo index="0" exp="area" dr="H71" r="H72" sId="1"/>
    <undo index="0" exp="area" dr="G71" r="G72" sId="1"/>
    <undo index="0" exp="area" dr="F71" r="F72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71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7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71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86" sId="1" ref="A71:XFD71" action="deleteRow">
    <undo index="0" exp="ref" v="1" dr="L71" r="L82" sId="1"/>
    <undo index="0" exp="ref" v="1" dr="J71" r="J82" sId="1"/>
    <undo index="0" exp="ref" v="1" dr="I71" r="I82" sId="1"/>
    <undo index="0" exp="ref" v="1" dr="H71" r="H82" sId="1"/>
    <undo index="0" exp="ref" v="1" dr="G71" r="G82" sId="1"/>
    <undo index="0" exp="ref" v="1" dr="F71" r="F82" sId="1"/>
    <rfmt sheetId="1" xfDxf="1" sqref="A71:XFD71" start="0" length="0">
      <dxf>
        <font>
          <sz val="10"/>
          <name val="Arial"/>
          <scheme val="none"/>
        </font>
      </dxf>
    </rfmt>
    <rfmt sheetId="1" sqref="A71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71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71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71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71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71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71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71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71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71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71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71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087" sId="1">
    <oc r="A71">
      <f>#REF!</f>
    </oc>
    <nc r="A71"/>
  </rcc>
  <rcc rId="1088" sId="1">
    <oc r="B71">
      <f>#REF!</f>
    </oc>
    <nc r="B71"/>
  </rcc>
  <rcc rId="1089" sId="1">
    <oc r="A81">
      <f>#REF!</f>
    </oc>
    <nc r="A81"/>
  </rcc>
  <rcc rId="1090" sId="1">
    <oc r="B81">
      <f>#REF!</f>
    </oc>
    <nc r="B81"/>
  </rcc>
  <rrc rId="1091" sId="1" ref="A82:XFD82" action="deleteRow">
    <undo index="0" exp="ref" v="1" dr="B82" r="B100" sId="1"/>
    <undo index="0" exp="ref" v="1" dr="A82" r="A100" sId="1"/>
    <undo index="0" exp="ref" v="1" dr="B82" r="B90" sId="1"/>
    <undo index="0" exp="ref" v="1" dr="A82" r="A90" sId="1"/>
    <undo index="0" exp="area" dr="L82:L88" r="L89" sId="1"/>
    <undo index="0" exp="area" dr="J82:J88" r="J89" sId="1"/>
    <undo index="0" exp="area" dr="I82:I88" r="I89" sId="1"/>
    <undo index="0" exp="area" dr="H82:H88" r="H89" sId="1"/>
    <undo index="0" exp="area" dr="G82:G88" r="G89" sId="1"/>
    <undo index="0" exp="area" dr="F82:F88" r="F89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82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82" start="0" length="0">
      <dxf>
        <font>
          <sz val="11"/>
          <color theme="1"/>
          <name val="Calibri"/>
          <scheme val="minor"/>
        </font>
        <numFmt numFmtId="1" formatCode="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92" sId="1" ref="A82:XFD82" action="deleteRow">
    <undo index="0" exp="area" dr="L82:L87" r="L88" sId="1"/>
    <undo index="0" exp="area" dr="J82:J87" r="J88" sId="1"/>
    <undo index="0" exp="area" dr="I82:I87" r="I88" sId="1"/>
    <undo index="0" exp="area" dr="H82:H87" r="H88" sId="1"/>
    <undo index="0" exp="area" dr="G82:G87" r="G88" sId="1"/>
    <undo index="0" exp="area" dr="F82:F87" r="F88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2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82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82" start="0" length="0">
      <dxf>
        <font>
          <sz val="11"/>
          <color theme="1"/>
          <name val="Calibri"/>
          <scheme val="minor"/>
        </font>
        <numFmt numFmtId="1" formatCode="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ont>
          <sz val="11"/>
          <color theme="1"/>
          <name val="Calibri"/>
          <scheme val="minor"/>
        </font>
        <numFmt numFmtId="164" formatCode="0.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ont>
          <sz val="11"/>
          <color theme="1"/>
          <name val="Calibri"/>
          <scheme val="minor"/>
        </font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ont>
          <sz val="11"/>
          <color theme="1"/>
          <name val="Calibri"/>
          <scheme val="minor"/>
        </font>
        <numFmt numFmtId="2" formatCode="0.00"/>
        <fill>
          <patternFill patternType="solid">
            <bgColor indexed="26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093" sId="1" ref="A82:XFD82" action="deleteRow">
    <undo index="0" exp="area" dr="L82:L86" r="L87" sId="1"/>
    <undo index="0" exp="area" dr="J82:J86" r="J87" sId="1"/>
    <undo index="0" exp="area" dr="I82:I86" r="I87" sId="1"/>
    <undo index="0" exp="area" dr="H82:H86" r="H87" sId="1"/>
    <undo index="0" exp="area" dr="G82:G86" r="G87" sId="1"/>
    <undo index="0" exp="area" dr="F82:F86" r="F87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82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94" sId="1" ref="A82:XFD82" action="deleteRow">
    <undo index="0" exp="area" dr="L82:L85" r="L86" sId="1"/>
    <undo index="0" exp="area" dr="J82:J85" r="J86" sId="1"/>
    <undo index="0" exp="area" dr="I82:I85" r="I86" sId="1"/>
    <undo index="0" exp="area" dr="H82:H85" r="H86" sId="1"/>
    <undo index="0" exp="area" dr="G82:G85" r="G86" sId="1"/>
    <undo index="0" exp="area" dr="F82:F85" r="F86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82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95" sId="1" ref="A82:XFD82" action="deleteRow">
    <undo index="0" exp="area" dr="L82:L84" r="L85" sId="1"/>
    <undo index="0" exp="area" dr="J82:J84" r="J85" sId="1"/>
    <undo index="0" exp="area" dr="I82:I84" r="I85" sId="1"/>
    <undo index="0" exp="area" dr="H82:H84" r="H85" sId="1"/>
    <undo index="0" exp="area" dr="G82:G84" r="G85" sId="1"/>
    <undo index="0" exp="area" dr="F82:F84" r="F85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8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96" sId="1" ref="A82:XFD82" action="deleteRow">
    <undo index="0" exp="area" dr="L82:L83" r="L84" sId="1"/>
    <undo index="0" exp="area" dr="J82:J83" r="J84" sId="1"/>
    <undo index="0" exp="area" dr="I82:I83" r="I84" sId="1"/>
    <undo index="0" exp="area" dr="H82:H83" r="H84" sId="1"/>
    <undo index="0" exp="area" dr="G82:G83" r="G84" sId="1"/>
    <undo index="0" exp="area" dr="F82:F83" r="F84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2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8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97" sId="1" ref="A82:XFD82" action="deleteRow">
    <undo index="0" exp="area" dr="L82" r="L83" sId="1"/>
    <undo index="0" exp="area" dr="J82" r="J83" sId="1"/>
    <undo index="0" exp="area" dr="I82" r="I83" sId="1"/>
    <undo index="0" exp="area" dr="H82" r="H83" sId="1"/>
    <undo index="0" exp="area" dr="G82" r="G83" sId="1"/>
    <undo index="0" exp="area" dr="F82" r="F83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2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8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098" sId="1" ref="A82:XFD82" action="deleteRow">
    <undo index="0" exp="ref" v="1" dr="L82" r="L93" sId="1"/>
    <undo index="0" exp="ref" v="1" dr="J82" r="J93" sId="1"/>
    <undo index="0" exp="ref" v="1" dr="I82" r="I93" sId="1"/>
    <undo index="0" exp="ref" v="1" dr="H82" r="H93" sId="1"/>
    <undo index="0" exp="ref" v="1" dr="G82" r="G93" sId="1"/>
    <undo index="0" exp="ref" v="1" dr="F82" r="F93" sId="1"/>
    <rfmt sheetId="1" xfDxf="1" sqref="A82:XFD82" start="0" length="0">
      <dxf>
        <font>
          <sz val="10"/>
          <name val="Arial"/>
          <scheme val="none"/>
        </font>
      </dxf>
    </rfmt>
    <rfmt sheetId="1" sqref="A8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82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8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82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82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82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82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82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82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82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82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82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099" sId="1">
    <oc r="A82">
      <f>#REF!</f>
    </oc>
    <nc r="A82"/>
  </rcc>
  <rcc rId="1100" sId="1">
    <oc r="B82">
      <f>#REF!</f>
    </oc>
    <nc r="B82"/>
  </rcc>
  <rcc rId="1101" sId="1">
    <oc r="A92">
      <f>#REF!</f>
    </oc>
    <nc r="A92"/>
  </rcc>
  <rcc rId="1102" sId="1">
    <oc r="B92">
      <f>#REF!</f>
    </oc>
    <nc r="B92"/>
  </rcc>
  <rrc rId="1103" sId="1" ref="A93:XFD93" action="deleteRow">
    <undo index="0" exp="ref" v="1" dr="B93" r="B111" sId="1"/>
    <undo index="0" exp="ref" v="1" dr="A93" r="A111" sId="1"/>
    <undo index="0" exp="ref" v="1" dr="B93" r="B101" sId="1"/>
    <undo index="0" exp="ref" v="1" dr="A93" r="A101" sId="1"/>
    <undo index="0" exp="area" dr="L93:L99" r="L100" sId="1"/>
    <undo index="0" exp="area" dr="J93:J99" r="J100" sId="1"/>
    <undo index="0" exp="area" dr="I93:I99" r="I100" sId="1"/>
    <undo index="0" exp="area" dr="H93:H99" r="H100" sId="1"/>
    <undo index="0" exp="area" dr="G93:G99" r="G100" sId="1"/>
    <undo index="0" exp="area" dr="F93:F99" r="F100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93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104" sId="1" ref="A93:XFD93" action="deleteRow">
    <undo index="0" exp="area" dr="L93:L98" r="L99" sId="1"/>
    <undo index="0" exp="area" dr="J93:J98" r="J99" sId="1"/>
    <undo index="0" exp="area" dr="I93:I98" r="I99" sId="1"/>
    <undo index="0" exp="area" dr="H93:H98" r="H99" sId="1"/>
    <undo index="0" exp="area" dr="G93:G98" r="G99" sId="1"/>
    <undo index="0" exp="area" dr="F93:F98" r="F99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93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93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05" sId="1" ref="A93:XFD93" action="deleteRow">
    <undo index="0" exp="area" dr="L93:L97" r="L98" sId="1"/>
    <undo index="0" exp="area" dr="J93:J97" r="J98" sId="1"/>
    <undo index="0" exp="area" dr="I93:I97" r="I98" sId="1"/>
    <undo index="0" exp="area" dr="H93:H97" r="H98" sId="1"/>
    <undo index="0" exp="area" dr="G93:G97" r="G98" sId="1"/>
    <undo index="0" exp="area" dr="F93:F97" r="F98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93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06" sId="1" ref="A93:XFD93" action="deleteRow">
    <undo index="0" exp="area" dr="L93:L96" r="L97" sId="1"/>
    <undo index="0" exp="area" dr="J93:J96" r="J97" sId="1"/>
    <undo index="0" exp="area" dr="I93:I96" r="I97" sId="1"/>
    <undo index="0" exp="area" dr="H93:H96" r="H97" sId="1"/>
    <undo index="0" exp="area" dr="G93:G96" r="G97" sId="1"/>
    <undo index="0" exp="area" dr="F93:F96" r="F97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93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07" sId="1" ref="A93:XFD93" action="deleteRow">
    <undo index="0" exp="area" dr="L93:L95" r="L96" sId="1"/>
    <undo index="0" exp="area" dr="J93:J95" r="J96" sId="1"/>
    <undo index="0" exp="area" dr="I93:I95" r="I96" sId="1"/>
    <undo index="0" exp="area" dr="H93:H95" r="H96" sId="1"/>
    <undo index="0" exp="area" dr="G93:G95" r="G96" sId="1"/>
    <undo index="0" exp="area" dr="F93:F95" r="F96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9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08" sId="1" ref="A93:XFD93" action="deleteRow">
    <undo index="0" exp="area" dr="L93:L94" r="L95" sId="1"/>
    <undo index="0" exp="area" dr="J93:J94" r="J95" sId="1"/>
    <undo index="0" exp="area" dr="I93:I94" r="I95" sId="1"/>
    <undo index="0" exp="area" dr="H93:H94" r="H95" sId="1"/>
    <undo index="0" exp="area" dr="G93:G94" r="G95" sId="1"/>
    <undo index="0" exp="area" dr="F93:F94" r="F95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93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9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09" sId="1" ref="A93:XFD93" action="deleteRow">
    <undo index="0" exp="area" dr="L93" r="L94" sId="1"/>
    <undo index="0" exp="area" dr="J93" r="J94" sId="1"/>
    <undo index="0" exp="area" dr="I93" r="I94" sId="1"/>
    <undo index="0" exp="area" dr="H93" r="H94" sId="1"/>
    <undo index="0" exp="area" dr="G93" r="G94" sId="1"/>
    <undo index="0" exp="area" dr="F93" r="F94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93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9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3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10" sId="1" ref="A93:XFD93" action="deleteRow">
    <undo index="0" exp="ref" v="1" dr="L93" r="L104" sId="1"/>
    <undo index="0" exp="ref" v="1" dr="J93" r="J104" sId="1"/>
    <undo index="0" exp="ref" v="1" dr="I93" r="I104" sId="1"/>
    <undo index="0" exp="ref" v="1" dr="H93" r="H104" sId="1"/>
    <undo index="0" exp="ref" v="1" dr="G93" r="G104" sId="1"/>
    <undo index="0" exp="ref" v="1" dr="F93" r="F104" sId="1"/>
    <rfmt sheetId="1" xfDxf="1" sqref="A93:XFD93" start="0" length="0">
      <dxf>
        <font>
          <sz val="10"/>
          <name val="Arial"/>
          <scheme val="none"/>
        </font>
      </dxf>
    </rfmt>
    <rfmt sheetId="1" sqref="A93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93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93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93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93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93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93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93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93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93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93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93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111" sId="1">
    <oc r="A93">
      <f>#REF!</f>
    </oc>
    <nc r="A93"/>
  </rcc>
  <rcc rId="1112" sId="1">
    <oc r="B93">
      <f>#REF!</f>
    </oc>
    <nc r="B93"/>
  </rcc>
  <rcc rId="1113" sId="1">
    <oc r="A103">
      <f>#REF!</f>
    </oc>
    <nc r="A103"/>
  </rcc>
  <rcc rId="1114" sId="1">
    <oc r="B103">
      <f>#REF!</f>
    </oc>
    <nc r="B103"/>
  </rcc>
  <rrc rId="1115" sId="1" ref="A104:XFD104" action="deleteRow">
    <undo index="0" exp="ref" v="1" dr="B104" r="B122" sId="1"/>
    <undo index="0" exp="ref" v="1" dr="A104" r="A122" sId="1"/>
    <undo index="0" exp="ref" v="1" dr="B104" r="B112" sId="1"/>
    <undo index="0" exp="ref" v="1" dr="A104" r="A112" sId="1"/>
    <undo index="0" exp="area" dr="L104:L110" r="L111" sId="1"/>
    <undo index="0" exp="area" dr="J104:J110" r="J111" sId="1"/>
    <undo index="0" exp="area" dr="I104:I110" r="I111" sId="1"/>
    <undo index="0" exp="area" dr="H104:H110" r="H111" sId="1"/>
    <undo index="0" exp="area" dr="G104:G110" r="G111" sId="1"/>
    <undo index="0" exp="area" dr="F104:F110" r="F111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  <top style="medium">
            <color auto="1"/>
          </top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</border>
      </dxf>
    </rfmt>
    <rfmt sheetId="1" sqref="D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E104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rc>
  <rrc rId="1116" sId="1" ref="A104:XFD104" action="deleteRow">
    <undo index="0" exp="area" dr="L104:L109" r="L110" sId="1"/>
    <undo index="0" exp="area" dr="J104:J109" r="J110" sId="1"/>
    <undo index="0" exp="area" dr="I104:I109" r="I110" sId="1"/>
    <undo index="0" exp="area" dr="H104:H109" r="H110" sId="1"/>
    <undo index="0" exp="area" dr="G104:G109" r="G110" sId="1"/>
    <undo index="0" exp="area" dr="F104:F109" r="F110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104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17" sId="1" ref="A104:XFD104" action="deleteRow">
    <undo index="0" exp="area" dr="L104:L108" r="L109" sId="1"/>
    <undo index="0" exp="area" dr="J104:J108" r="J109" sId="1"/>
    <undo index="0" exp="area" dr="I104:I108" r="I109" sId="1"/>
    <undo index="0" exp="area" dr="H104:H108" r="H109" sId="1"/>
    <undo index="0" exp="area" dr="G104:G108" r="G109" sId="1"/>
    <undo index="0" exp="area" dr="F104:F108" r="F109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04" start="0" length="0">
      <dxf>
        <font>
          <sz val="10"/>
          <color indexed="8"/>
          <name val="Arial"/>
          <scheme val="none"/>
        </font>
        <fill>
          <patternFill patternType="solid">
            <bgColor indexed="26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18" sId="1" ref="A104:XFD104" action="deleteRow">
    <undo index="0" exp="area" dr="L104:L107" r="L108" sId="1"/>
    <undo index="0" exp="area" dr="J104:J107" r="J108" sId="1"/>
    <undo index="0" exp="area" dr="I104:I107" r="I108" sId="1"/>
    <undo index="0" exp="area" dr="H104:H107" r="H108" sId="1"/>
    <undo index="0" exp="area" dr="G104:G107" r="G108" sId="1"/>
    <undo index="0" exp="area" dr="F104:F107" r="F108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0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19" sId="1" ref="A104:XFD104" action="deleteRow">
    <undo index="0" exp="area" dr="L104:L106" r="L107" sId="1"/>
    <undo index="0" exp="area" dr="J104:J106" r="J107" sId="1"/>
    <undo index="0" exp="area" dr="I104:I106" r="I107" sId="1"/>
    <undo index="0" exp="area" dr="H104:H106" r="H107" sId="1"/>
    <undo index="0" exp="area" dr="G104:G106" r="G107" sId="1"/>
    <undo index="0" exp="area" dr="F104:F106" r="F107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0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20" sId="1" ref="A104:XFD104" action="deleteRow">
    <undo index="0" exp="area" dr="L104:L105" r="L106" sId="1"/>
    <undo index="0" exp="area" dr="J104:J105" r="J106" sId="1"/>
    <undo index="0" exp="area" dr="I104:I105" r="I106" sId="1"/>
    <undo index="0" exp="area" dr="H104:H105" r="H106" sId="1"/>
    <undo index="0" exp="area" dr="G104:G105" r="G106" sId="1"/>
    <undo index="0" exp="area" dr="F104:F105" r="F106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10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21" sId="1" ref="A104:XFD104" action="deleteRow">
    <undo index="0" exp="area" dr="L104" r="L105" sId="1"/>
    <undo index="0" exp="area" dr="J104" r="J105" sId="1"/>
    <undo index="0" exp="area" dr="I104" r="I105" sId="1"/>
    <undo index="0" exp="area" dr="H104" r="H105" sId="1"/>
    <undo index="0" exp="area" dr="G104" r="G105" sId="1"/>
    <undo index="0" exp="area" dr="F104" r="F105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10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04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rc rId="1122" sId="1" ref="A104:XFD104" action="deleteRow">
    <undo index="0" exp="ref" v="1" dr="L104" r="L115" sId="1"/>
    <undo index="0" exp="ref" v="1" dr="J104" r="J115" sId="1"/>
    <undo index="0" exp="ref" v="1" dr="I104" r="I115" sId="1"/>
    <undo index="0" exp="ref" v="1" dr="H104" r="H115" sId="1"/>
    <undo index="0" exp="ref" v="1" dr="G104" r="G115" sId="1"/>
    <undo index="0" exp="ref" v="1" dr="F104" r="F115" sId="1"/>
    <rfmt sheetId="1" xfDxf="1" sqref="A104:XFD104" start="0" length="0">
      <dxf>
        <font>
          <sz val="10"/>
          <name val="Arial"/>
          <scheme val="none"/>
        </font>
      </dxf>
    </rfmt>
    <rfmt sheetId="1" sqref="A104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B104" start="0" length="0">
      <dxf>
        <alignment horizontal="center" vertical="top" readingOrder="0"/>
        <border outline="0">
          <right style="thin">
            <color auto="1"/>
          </right>
          <bottom style="thin">
            <color auto="1"/>
          </bottom>
        </border>
      </dxf>
    </rfmt>
    <rfmt sheetId="1" sqref="C104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D104" t="inlineStr">
        <is>
          <t>итого</t>
        </is>
      </nc>
      <ndxf>
        <font>
          <i/>
          <sz val="10"/>
          <name val="Arial"/>
          <scheme val="minor"/>
        </font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E104" start="0" length="0">
      <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F104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04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04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04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104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104" start="0" length="0">
      <dxf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L104">
        <f>SUM(#REF!)</f>
      </nc>
      <ndxf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c rId="1123" sId="1">
    <oc r="A104">
      <f>#REF!</f>
    </oc>
    <nc r="A104"/>
  </rcc>
  <rcc rId="1124" sId="1">
    <oc r="B104">
      <f>#REF!</f>
    </oc>
    <nc r="B104"/>
  </rcc>
  <rcc rId="1125" sId="1">
    <oc r="A114">
      <f>#REF!</f>
    </oc>
    <nc r="A114"/>
  </rcc>
  <rcc rId="1126" sId="1">
    <oc r="B114">
      <f>#REF!</f>
    </oc>
    <nc r="B114"/>
  </rcc>
  <rcc rId="1127" sId="1">
    <oc r="L115">
      <f>(L16+L27+L37+L48+L59+L70+L81+L92+L103+L114)/(IF(L16=0,0,1)+IF(L27=0,0,1)+IF(L37=0,0,1)+IF(L48=0,0,1)+IF(L59=0,0,1)+IF(L70=0,0,1)+IF(L81=0,0,1)+IF(L92=0,0,1)+IF(L103=0,0,1)+IF(L114=0,0,1))</f>
    </oc>
    <nc r="L115"/>
  </rcc>
  <rcc rId="1128" sId="1">
    <oc r="F115">
      <f>(F16+F27+F37+F48+F59+F70+F81+F92+F103+F114)/(IF(F16=0,0,1)+IF(F27=0,0,1)+IF(F37=0,0,1)+IF(F48=0,0,1)+IF(F59=0,0,1)+IF(F70=0,0,1)+IF(F81=0,0,1)+IF(F92=0,0,1)+IF(F103=0,0,1)+IF(F114=0,0,1))</f>
    </oc>
    <nc r="F115"/>
  </rcc>
  <rcc rId="1129" sId="1">
    <oc r="G115">
      <f>(G16+G27+G37+G48+G59+G70+G81+G92+G103+G114)/(IF(G16=0,0,1)+IF(G27=0,0,1)+IF(G37=0,0,1)+IF(G48=0,0,1)+IF(G59=0,0,1)+IF(G70=0,0,1)+IF(G81=0,0,1)+IF(G92=0,0,1)+IF(G103=0,0,1)+IF(G114=0,0,1))</f>
    </oc>
    <nc r="G115"/>
  </rcc>
  <rcc rId="1130" sId="1">
    <oc r="H115">
      <f>(H16+H27+H37+H48+H59+H70+H81+H92+H103+H114)/(IF(H16=0,0,1)+IF(H27=0,0,1)+IF(H37=0,0,1)+IF(H48=0,0,1)+IF(H59=0,0,1)+IF(H70=0,0,1)+IF(H81=0,0,1)+IF(H92=0,0,1)+IF(H103=0,0,1)+IF(H114=0,0,1))</f>
    </oc>
    <nc r="H115"/>
  </rcc>
  <rcc rId="1131" sId="1">
    <oc r="I115">
      <f>(I16+I27+I37+I48+I59+I70+I81+I92+I103+I114)/(IF(I16=0,0,1)+IF(I27=0,0,1)+IF(I37=0,0,1)+IF(I48=0,0,1)+IF(I59=0,0,1)+IF(I70=0,0,1)+IF(I81=0,0,1)+IF(I92=0,0,1)+IF(I103=0,0,1)+IF(I114=0,0,1))</f>
    </oc>
    <nc r="I115"/>
  </rcc>
  <rcc rId="1132" sId="1">
    <oc r="J115">
      <f>(J16+J27+J37+J48+J59+J70+J81+J92+J103+J114)/(IF(J16=0,0,1)+IF(J27=0,0,1)+IF(J37=0,0,1)+IF(J48=0,0,1)+IF(J59=0,0,1)+IF(J70=0,0,1)+IF(J81=0,0,1)+IF(J92=0,0,1)+IF(J103=0,0,1)+IF(J114=0,0,1))</f>
    </oc>
    <nc r="J115"/>
  </rcc>
  <rcc rId="1133" sId="1">
    <oc r="A49">
      <f>#REF!</f>
    </oc>
    <nc r="A49"/>
  </rcc>
  <rcc rId="1134" sId="1">
    <oc r="B49">
      <f>#REF!</f>
    </oc>
    <nc r="B49"/>
  </rcc>
  <rcc rId="1135" sId="1">
    <oc r="B38">
      <f>#REF!</f>
    </oc>
    <nc r="B38"/>
  </rcc>
  <rcc rId="1136" sId="1">
    <oc r="A38">
      <f>#REF!</f>
    </oc>
    <nc r="A38"/>
  </rcc>
  <rcc rId="1137" sId="1">
    <nc r="F16">
      <v>960</v>
    </nc>
  </rcc>
  <rcc rId="1138" sId="1">
    <nc r="G16">
      <v>33.57</v>
    </nc>
  </rcc>
  <rcc rId="1139" sId="1">
    <nc r="H16">
      <v>23.57</v>
    </nc>
  </rcc>
  <rcc rId="1140" sId="1">
    <nc r="I16">
      <v>202.91</v>
    </nc>
  </rcc>
  <rcc rId="1141" sId="1">
    <nc r="J16">
      <v>1139.42</v>
    </nc>
  </rcc>
  <rcc rId="1142" sId="1">
    <nc r="L16">
      <v>73</v>
    </nc>
  </rcc>
  <rcc rId="1143" sId="1">
    <nc r="F27">
      <v>1210</v>
    </nc>
  </rcc>
  <rcc rId="1144" sId="1">
    <nc r="G27">
      <v>35.86</v>
    </nc>
  </rcc>
  <rcc rId="1145" sId="1">
    <nc r="H27">
      <v>29</v>
    </nc>
  </rcc>
  <rcc rId="1146" sId="1">
    <nc r="I27">
      <v>225.75</v>
    </nc>
  </rcc>
  <rcc rId="1147" sId="1">
    <nc r="J27">
      <v>1288.94</v>
    </nc>
  </rcc>
  <rcc rId="1148" sId="1">
    <nc r="L27">
      <v>73</v>
    </nc>
  </rcc>
  <rcc rId="1149" sId="1">
    <oc r="F37">
      <f>#REF!+F36</f>
    </oc>
    <nc r="F37">
      <v>1010</v>
    </nc>
  </rcc>
  <rcc rId="1150" sId="1">
    <oc r="G37">
      <f>#REF!+G36</f>
    </oc>
    <nc r="G37">
      <v>47.59</v>
    </nc>
  </rcc>
  <rcc rId="1151" sId="1">
    <oc r="H37">
      <f>#REF!+H36</f>
    </oc>
    <nc r="H37">
      <v>32.71</v>
    </nc>
  </rcc>
  <rcc rId="1152" sId="1">
    <oc r="I37">
      <f>#REF!+I36</f>
    </oc>
    <nc r="I37">
      <v>222.9</v>
    </nc>
  </rcc>
  <rcc rId="1153" sId="1">
    <oc r="J37">
      <f>#REF!+J36</f>
    </oc>
    <nc r="J37">
      <v>1356.02</v>
    </nc>
  </rcc>
  <rcc rId="1154" sId="1">
    <oc r="L37">
      <f>#REF!+L36</f>
    </oc>
    <nc r="L37">
      <v>73</v>
    </nc>
  </rcc>
  <rcc rId="1155" sId="1">
    <oc r="F48">
      <f>#REF!+F47</f>
    </oc>
    <nc r="F48">
      <v>1060</v>
    </nc>
  </rcc>
  <rcc rId="1156" sId="1">
    <oc r="G48">
      <f>#REF!+G47</f>
    </oc>
    <nc r="G48">
      <v>51.73</v>
    </nc>
  </rcc>
  <rcc rId="1157" sId="1">
    <oc r="H48">
      <f>#REF!+H47</f>
    </oc>
    <nc r="H48">
      <v>34.33</v>
    </nc>
  </rcc>
  <rcc rId="1158" sId="1">
    <oc r="I48">
      <f>#REF!+I47</f>
    </oc>
    <nc r="I48">
      <v>218.17</v>
    </nc>
  </rcc>
  <rcc rId="1159" sId="1">
    <oc r="J48">
      <f>#REF!+J47</f>
    </oc>
    <nc r="J48">
      <v>1869.52</v>
    </nc>
  </rcc>
  <rcc rId="1160" sId="1">
    <oc r="L48">
      <f>#REF!+L47</f>
    </oc>
    <nc r="L48">
      <v>73</v>
    </nc>
  </rcc>
  <rcc rId="1161" sId="1">
    <oc r="F59">
      <f>#REF!+F58</f>
    </oc>
    <nc r="F59">
      <v>660</v>
    </nc>
  </rcc>
  <rcc rId="1162" sId="1">
    <oc r="G59">
      <f>#REF!+G58</f>
    </oc>
    <nc r="G59">
      <v>35.76</v>
    </nc>
  </rcc>
  <rcc rId="1163" sId="1">
    <oc r="H59">
      <f>#REF!+H58</f>
    </oc>
    <nc r="H59">
      <v>20.079999999999998</v>
    </nc>
  </rcc>
  <rcc rId="1164" sId="1">
    <oc r="I59">
      <f>#REF!+I58</f>
    </oc>
    <nc r="I59">
      <v>198.46</v>
    </nc>
  </rcc>
  <rcc rId="1165" sId="1">
    <oc r="J59">
      <f>#REF!+J58</f>
    </oc>
    <nc r="J59">
      <v>1099.02</v>
    </nc>
  </rcc>
  <rcc rId="1166" sId="1">
    <oc r="L59">
      <f>#REF!+L58</f>
    </oc>
    <nc r="L59">
      <v>73</v>
    </nc>
  </rcc>
  <rcc rId="1167" sId="1">
    <oc r="F70">
      <f>#REF!+F69</f>
    </oc>
    <nc r="F70">
      <v>1060</v>
    </nc>
  </rcc>
  <rcc rId="1168" sId="1">
    <oc r="G70">
      <f>#REF!+G69</f>
    </oc>
    <nc r="G70">
      <v>42.17</v>
    </nc>
  </rcc>
  <rcc rId="1169" sId="1">
    <oc r="H70">
      <f>#REF!+H69</f>
    </oc>
    <nc r="H70">
      <v>23.89</v>
    </nc>
  </rcc>
  <rcc rId="1170" sId="1">
    <oc r="I70">
      <f>#REF!+I69</f>
    </oc>
    <nc r="I70">
      <v>222.45</v>
    </nc>
  </rcc>
  <rcc rId="1171" sId="1">
    <oc r="J70">
      <f>#REF!+J69</f>
    </oc>
    <nc r="J70">
      <v>1243.6199999999999</v>
    </nc>
  </rcc>
  <rcc rId="1172" sId="1">
    <oc r="L70">
      <f>#REF!+L69</f>
    </oc>
    <nc r="L70">
      <v>73</v>
    </nc>
  </rcc>
  <rcc rId="1173" sId="1">
    <oc r="F81">
      <f>#REF!+F80</f>
    </oc>
    <nc r="F81">
      <v>760</v>
    </nc>
  </rcc>
  <rcc rId="1174" sId="1">
    <oc r="G81">
      <f>#REF!+G80</f>
    </oc>
    <nc r="G81">
      <v>37.86</v>
    </nc>
  </rcc>
  <rcc rId="1175" sId="1">
    <oc r="H81">
      <f>#REF!+H80</f>
    </oc>
    <nc r="H81">
      <v>26.05</v>
    </nc>
  </rcc>
  <rcc rId="1176" sId="1">
    <oc r="I81">
      <f>#REF!+I80</f>
    </oc>
    <nc r="I81">
      <v>175.99</v>
    </nc>
  </rcc>
  <rcc rId="1177" sId="1">
    <oc r="J81">
      <f>#REF!+J80</f>
    </oc>
    <nc r="J81">
      <v>1071.42</v>
    </nc>
  </rcc>
  <rcc rId="1178" sId="1">
    <oc r="L81">
      <f>#REF!+L80</f>
    </oc>
    <nc r="L81">
      <v>73</v>
    </nc>
  </rcc>
  <rcc rId="1179" sId="1">
    <oc r="F92">
      <f>#REF!+F91</f>
    </oc>
    <nc r="F92">
      <v>960</v>
    </nc>
  </rcc>
  <rcc rId="1180" sId="1">
    <oc r="G92">
      <f>#REF!+G91</f>
    </oc>
    <nc r="G92">
      <v>42.96</v>
    </nc>
  </rcc>
  <rcc rId="1181" sId="1">
    <oc r="H92">
      <f>#REF!+H91</f>
    </oc>
    <nc r="H92">
      <v>27.77</v>
    </nc>
  </rcc>
  <rcc rId="1182" sId="1">
    <oc r="I92">
      <f>#REF!+I91</f>
    </oc>
    <nc r="I92">
      <v>223.4</v>
    </nc>
  </rcc>
  <rcc rId="1183" sId="1">
    <oc r="J92">
      <f>#REF!+J91</f>
    </oc>
    <nc r="J92">
      <v>1295.98</v>
    </nc>
  </rcc>
  <rcc rId="1184" sId="1">
    <oc r="L92">
      <f>#REF!+L91</f>
    </oc>
    <nc r="L92">
      <v>73</v>
    </nc>
  </rcc>
  <rcc rId="1185" sId="1">
    <oc r="F103">
      <f>#REF!+F102</f>
    </oc>
    <nc r="F103">
      <v>960</v>
    </nc>
  </rcc>
  <rcc rId="1186" sId="1">
    <oc r="G103">
      <f>#REF!+G102</f>
    </oc>
    <nc r="G103">
      <v>43.96</v>
    </nc>
  </rcc>
  <rcc rId="1187" sId="1">
    <oc r="H103">
      <f>#REF!+H102</f>
    </oc>
    <nc r="H103">
      <v>29.98</v>
    </nc>
  </rcc>
  <rcc rId="1188" sId="1">
    <oc r="I103">
      <f>#REF!+I102</f>
    </oc>
    <nc r="I103">
      <v>214.66</v>
    </nc>
  </rcc>
  <rcc rId="1189" sId="1">
    <oc r="J103">
      <f>#REF!+J102</f>
    </oc>
    <nc r="J103">
      <v>1283.72</v>
    </nc>
  </rcc>
  <rcc rId="1190" sId="1">
    <oc r="L103">
      <f>#REF!+L102</f>
    </oc>
    <nc r="L103">
      <v>73</v>
    </nc>
  </rcc>
  <rcc rId="1191" sId="1">
    <oc r="F114">
      <f>#REF!+F113</f>
    </oc>
    <nc r="F114">
      <v>860</v>
    </nc>
  </rcc>
  <rcc rId="1192" sId="1">
    <oc r="G114">
      <f>#REF!+G113</f>
    </oc>
    <nc r="G114">
      <v>57.45</v>
    </nc>
  </rcc>
  <rcc rId="1193" sId="1">
    <oc r="H114">
      <f>#REF!+H113</f>
    </oc>
    <nc r="H114">
      <v>28.86</v>
    </nc>
  </rcc>
  <rcc rId="1194" sId="1">
    <oc r="I114">
      <f>#REF!+I113</f>
    </oc>
    <nc r="I114">
      <v>214.32</v>
    </nc>
  </rcc>
  <rcc rId="1195" sId="1">
    <oc r="J114">
      <f>#REF!+J113</f>
    </oc>
    <nc r="J114">
      <v>1328.79</v>
    </nc>
  </rcc>
  <rcc rId="1196" sId="1">
    <oc r="L114">
      <f>#REF!+L113</f>
    </oc>
    <nc r="L114">
      <v>73</v>
    </nc>
  </rcc>
  <rcc rId="1197" sId="1">
    <oc r="C115" t="inlineStr">
      <is>
        <t>Среднее значение за период:</t>
      </is>
    </oc>
    <nc r="C115"/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875" sId="1" numFmtId="4">
    <oc r="F7">
      <v>200</v>
    </oc>
    <nc r="F7">
      <v>250</v>
    </nc>
  </rcc>
  <rcc rId="876" sId="1" numFmtId="4">
    <oc r="G7">
      <v>8.48</v>
    </oc>
    <nc r="G7">
      <v>8.36</v>
    </nc>
  </rcc>
  <rcc rId="877" sId="1" numFmtId="4">
    <oc r="H7">
      <v>8.0399999999999991</v>
    </oc>
    <nc r="H7">
      <v>5.72</v>
    </nc>
  </rcc>
  <rcc rId="878" sId="1" numFmtId="4">
    <oc r="I7">
      <v>31.84</v>
    </oc>
    <nc r="I7">
      <v>20.350000000000001</v>
    </nc>
  </rcc>
  <rcc rId="879" sId="1" numFmtId="4">
    <oc r="J7">
      <v>233.6</v>
    </oc>
    <nc r="J7">
      <v>166.5</v>
    </nc>
  </rcc>
  <rcc rId="880" sId="1" numFmtId="4">
    <oc r="F8">
      <v>150</v>
    </oc>
    <nc r="F8">
      <v>250</v>
    </nc>
  </rcc>
  <rcc rId="881" sId="1" numFmtId="4">
    <oc r="G8">
      <v>2.8</v>
    </oc>
    <nc r="G8">
      <v>4.78</v>
    </nc>
  </rcc>
  <rcc rId="882" sId="1" numFmtId="4">
    <oc r="H8">
      <v>7.4</v>
    </oc>
    <nc r="H8">
      <v>12.47</v>
    </nc>
  </rcc>
  <rcc rId="883" sId="1" numFmtId="4">
    <oc r="I8">
      <v>13.6</v>
    </oc>
    <nc r="I8">
      <v>22.72</v>
    </nc>
  </rcc>
  <rcc rId="884" sId="1" numFmtId="4">
    <oc r="J8">
      <v>133.4</v>
    </oc>
    <nc r="J8">
      <v>222.1</v>
    </nc>
  </rcc>
  <rcc rId="885" sId="1" numFmtId="4">
    <oc r="G10">
      <v>0.5</v>
    </oc>
    <nc r="G10">
      <v>0.47</v>
    </nc>
  </rcc>
  <rcc rId="886" sId="1" numFmtId="4">
    <oc r="I10">
      <v>19.8</v>
    </oc>
    <nc r="I10">
      <v>19.78</v>
    </nc>
  </rcc>
  <rcc rId="887" sId="1">
    <nc r="D13" t="inlineStr">
      <is>
        <t>печенье</t>
      </is>
    </nc>
  </rcc>
  <rcc rId="888" sId="1">
    <nc r="E13" t="inlineStr">
      <is>
        <t>сахарное</t>
      </is>
    </nc>
  </rcc>
  <rcc rId="889" sId="1" numFmtId="4">
    <nc r="F13">
      <v>100</v>
    </nc>
  </rcc>
  <rcc rId="890" sId="1" numFmtId="4">
    <nc r="G13">
      <v>8.26</v>
    </nc>
  </rcc>
  <rcc rId="891" sId="1" numFmtId="4">
    <nc r="H13">
      <v>3.78</v>
    </nc>
  </rcc>
  <rcc rId="892" sId="1" numFmtId="4">
    <nc r="I13">
      <v>70.06</v>
    </nc>
  </rcc>
  <rcc rId="893" sId="1" numFmtId="4">
    <nc r="J13">
      <v>329.82</v>
    </nc>
  </rcc>
  <rcc rId="894" sId="1">
    <nc r="K13" t="inlineStr">
      <is>
        <t>пром.</t>
      </is>
    </nc>
  </rcc>
  <rcc rId="895" sId="1" numFmtId="4">
    <nc r="L13">
      <v>5.56</v>
    </nc>
  </rcc>
  <rcc rId="896" sId="1" numFmtId="4">
    <oc r="F17">
      <v>60</v>
    </oc>
    <nc r="F17">
      <v>100</v>
    </nc>
  </rcc>
  <rcc rId="897" sId="1" numFmtId="4">
    <oc r="F18">
      <v>200</v>
    </oc>
    <nc r="F18">
      <v>250</v>
    </nc>
  </rcc>
  <rcc rId="898" sId="1" numFmtId="4">
    <oc r="F19">
      <v>170</v>
    </oc>
    <nc r="F19">
      <v>200</v>
    </nc>
  </rcc>
  <rcc rId="899" sId="1" numFmtId="4">
    <oc r="G19">
      <v>3.8</v>
    </oc>
    <nc r="G19">
      <v>4.0999999999999996</v>
    </nc>
  </rcc>
  <rcc rId="900" sId="1" numFmtId="4">
    <oc r="H19">
      <v>5.8</v>
    </oc>
    <nc r="H19">
      <v>7.07</v>
    </nc>
  </rcc>
  <rcc rId="901" sId="1" numFmtId="4">
    <oc r="I19">
      <v>21.6</v>
    </oc>
    <nc r="I19">
      <v>26.43</v>
    </nc>
  </rcc>
  <rcc rId="902" sId="1" numFmtId="4">
    <oc r="J19">
      <v>153.5</v>
    </oc>
    <nc r="J19">
      <v>185.8</v>
    </nc>
  </rcc>
  <rcc rId="903" sId="1">
    <oc r="F20">
      <v>150</v>
    </oc>
    <nc r="F20">
      <v>200</v>
    </nc>
  </rcc>
  <rcc rId="904" sId="1" numFmtId="4">
    <oc r="G20">
      <v>3.7</v>
    </oc>
    <nc r="G20">
      <v>6</v>
    </nc>
  </rcc>
  <rcc rId="905" sId="1" numFmtId="4">
    <oc r="H20">
      <v>4.4000000000000004</v>
    </oc>
    <nc r="H20">
      <v>7.55</v>
    </nc>
  </rcc>
  <rcc rId="906" sId="1">
    <oc r="I20">
      <v>14.6</v>
    </oc>
    <nc r="I20">
      <v>24.33</v>
    </nc>
  </rcc>
  <rcc rId="907" sId="1">
    <oc r="J20">
      <v>113.5</v>
    </oc>
    <nc r="J20">
      <v>189.3</v>
    </nc>
  </rcc>
  <rcc rId="908" sId="1">
    <nc r="D24" t="inlineStr">
      <is>
        <t>печенье</t>
      </is>
    </nc>
  </rcc>
  <rcc rId="909" sId="1">
    <nc r="E24" t="inlineStr">
      <is>
        <t>сахарное</t>
      </is>
    </nc>
  </rcc>
  <rcc rId="910" sId="1" numFmtId="4">
    <nc r="F24">
      <v>100</v>
    </nc>
  </rcc>
  <rcc rId="911" sId="1" odxf="1" dxf="1" numFmtId="4">
    <nc r="G24">
      <v>8.26</v>
    </nc>
    <odxf>
      <border outline="0">
        <top style="thin">
          <color auto="1"/>
        </top>
      </border>
    </odxf>
    <ndxf>
      <border outline="0">
        <top/>
      </border>
    </ndxf>
  </rcc>
  <rcc rId="912" sId="1" odxf="1" dxf="1" numFmtId="4">
    <nc r="H24">
      <v>3.78</v>
    </nc>
    <odxf>
      <border outline="0">
        <top style="thin">
          <color auto="1"/>
        </top>
      </border>
    </odxf>
    <ndxf>
      <border outline="0">
        <top/>
      </border>
    </ndxf>
  </rcc>
  <rcc rId="913" sId="1" odxf="1" dxf="1" numFmtId="4">
    <nc r="I24">
      <v>70.06</v>
    </nc>
    <odxf>
      <numFmt numFmtId="164" formatCode="0.0"/>
      <border outline="0">
        <top style="thin">
          <color auto="1"/>
        </top>
      </border>
    </odxf>
    <ndxf>
      <numFmt numFmtId="2" formatCode="0.00"/>
      <border outline="0">
        <top/>
      </border>
    </ndxf>
  </rcc>
  <rcc rId="914" sId="1" odxf="1" dxf="1" numFmtId="4">
    <nc r="J24">
      <v>329.82</v>
    </nc>
    <odxf>
      <border outline="0">
        <right style="medium">
          <color auto="1"/>
        </right>
        <top style="thin">
          <color auto="1"/>
        </top>
      </border>
    </odxf>
    <ndxf>
      <border outline="0">
        <right style="thin">
          <color auto="1"/>
        </right>
        <top/>
      </border>
    </ndxf>
  </rcc>
  <rcc rId="915" sId="1" odxf="1" dxf="1">
    <nc r="K24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16" sId="1" odxf="1" dxf="1" numFmtId="4">
    <nc r="L24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17" sId="1" numFmtId="4">
    <oc r="L19">
      <v>5.85</v>
    </oc>
    <nc r="L19">
      <v>8.52</v>
    </nc>
  </rcc>
  <rcc rId="918" sId="1">
    <oc r="F37">
      <v>200</v>
    </oc>
    <nc r="F37">
      <v>250</v>
    </nc>
  </rcc>
  <rcc rId="919" sId="1">
    <oc r="G37">
      <v>4.7</v>
    </oc>
    <nc r="G37">
      <v>5.89</v>
    </nc>
  </rcc>
  <rcc rId="920" sId="1">
    <oc r="H37">
      <v>5.25</v>
    </oc>
    <nc r="H37">
      <v>7.09</v>
    </nc>
  </rcc>
  <rcc rId="921" sId="1">
    <oc r="I37">
      <v>5.7</v>
    </oc>
    <nc r="I37">
      <v>12.68</v>
    </nc>
  </rcc>
  <rcc rId="922" sId="1">
    <oc r="J37">
      <v>10.1</v>
    </oc>
    <nc r="J37">
      <v>137.9</v>
    </nc>
  </rcc>
  <rcc rId="923" sId="1">
    <oc r="K37">
      <v>110.4</v>
    </oc>
    <nc r="K37" t="inlineStr">
      <is>
        <t>54-2с</t>
      </is>
    </nc>
  </rcc>
  <rcc rId="924" sId="1">
    <oc r="F38">
      <v>150</v>
    </oc>
    <nc r="F38">
      <v>200</v>
    </nc>
  </rcc>
  <rcc rId="925" sId="1">
    <oc r="G38">
      <v>5.3</v>
    </oc>
    <nc r="G38">
      <v>7.1</v>
    </nc>
  </rcc>
  <rcc rId="926" sId="1">
    <oc r="H38">
      <v>4.9000000000000004</v>
    </oc>
    <nc r="H38">
      <v>6.56</v>
    </nc>
  </rcc>
  <rcc rId="927" sId="1">
    <oc r="I38">
      <v>32.799999999999997</v>
    </oc>
    <nc r="I38">
      <v>43.74</v>
    </nc>
  </rcc>
  <rcc rId="928" sId="1">
    <oc r="J38">
      <v>196.8</v>
    </oc>
    <nc r="J38">
      <v>262.39999999999998</v>
    </nc>
  </rcc>
  <rcc rId="929" sId="1">
    <oc r="F39">
      <v>95</v>
    </oc>
    <nc r="F39">
      <v>100</v>
    </nc>
  </rcc>
  <rcc rId="930" sId="1">
    <oc r="G40">
      <v>0.4</v>
    </oc>
    <nc r="G40">
      <v>0.24</v>
    </nc>
  </rcc>
  <rcc rId="931" sId="1">
    <oc r="H40">
      <v>0.1</v>
    </oc>
    <nc r="H40">
      <v>0.08</v>
    </nc>
  </rcc>
  <rcc rId="932" sId="1">
    <oc r="I40">
      <v>14.4</v>
    </oc>
    <nc r="I40">
      <v>12.22</v>
    </nc>
  </rcc>
  <rcc rId="933" sId="1">
    <oc r="J40">
      <v>60</v>
    </oc>
    <nc r="J40">
      <v>50.5</v>
    </nc>
  </rcc>
  <rcc rId="934" sId="1">
    <oc r="K40">
      <v>274</v>
    </oc>
    <nc r="K40" t="inlineStr">
      <is>
        <t>54-23хн</t>
      </is>
    </nc>
  </rcc>
  <rcc rId="935" sId="1">
    <nc r="D43" t="inlineStr">
      <is>
        <t>печенье</t>
      </is>
    </nc>
  </rcc>
  <rcc rId="936" sId="1" odxf="1" dxf="1">
    <nc r="E43" t="inlineStr">
      <is>
        <t>сахарное</t>
      </is>
    </nc>
    <odxf>
      <border outline="0">
        <top/>
      </border>
    </odxf>
    <ndxf>
      <border outline="0">
        <top style="thin">
          <color auto="1"/>
        </top>
      </border>
    </ndxf>
  </rcc>
  <rcc rId="937" sId="1" odxf="1" dxf="1" numFmtId="4">
    <nc r="F43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938" sId="1" odxf="1" dxf="1" numFmtId="4">
    <nc r="G43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39" sId="1" odxf="1" dxf="1" numFmtId="4">
    <nc r="H43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40" sId="1" odxf="1" dxf="1" numFmtId="4">
    <nc r="I43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41" sId="1" odxf="1" dxf="1" numFmtId="4">
    <nc r="J43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42" sId="1" odxf="1" dxf="1">
    <nc r="K43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43" sId="1" odxf="1" dxf="1" numFmtId="4">
    <nc r="L43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44" sId="1">
    <oc r="L39">
      <v>33.549999999999997</v>
    </oc>
    <nc r="L39">
      <v>35.549999999999997</v>
    </nc>
  </rcc>
  <rcc rId="945" sId="1">
    <oc r="L38">
      <v>4.2699999999999996</v>
    </oc>
    <nc r="L38">
      <v>4.9400000000000004</v>
    </nc>
  </rcc>
  <rcc rId="946" sId="1">
    <oc r="F55">
      <v>60</v>
    </oc>
    <nc r="F55">
      <v>100</v>
    </nc>
  </rcc>
  <rcc rId="947" sId="1">
    <oc r="F57">
      <v>150</v>
    </oc>
    <nc r="F57">
      <v>200</v>
    </nc>
  </rcc>
  <rcc rId="948" sId="1">
    <oc r="G57">
      <v>8.1999999999999993</v>
    </oc>
    <nc r="G57">
      <v>10.97</v>
    </nc>
  </rcc>
  <rcc rId="949" sId="1">
    <oc r="H57">
      <v>6.3</v>
    </oc>
    <nc r="H57">
      <v>8.4499999999999993</v>
    </nc>
  </rcc>
  <rcc rId="950" sId="1">
    <oc r="I57">
      <v>35.9</v>
    </oc>
    <nc r="I57">
      <v>47.91</v>
    </nc>
  </rcc>
  <rcc rId="951" sId="1">
    <oc r="J57">
      <v>233.7</v>
    </oc>
    <nc r="J57">
      <v>311.60000000000002</v>
    </nc>
  </rcc>
  <rcc rId="952" sId="1">
    <nc r="D62" t="inlineStr">
      <is>
        <t>печенье</t>
      </is>
    </nc>
  </rcc>
  <rcc rId="953" sId="1" odxf="1" dxf="1">
    <nc r="E62" t="inlineStr">
      <is>
        <t>сахарное</t>
      </is>
    </nc>
    <odxf>
      <border outline="0">
        <bottom style="medium">
          <color auto="1"/>
        </bottom>
      </border>
    </odxf>
    <ndxf>
      <border outline="0">
        <bottom style="thin">
          <color auto="1"/>
        </bottom>
      </border>
    </ndxf>
  </rcc>
  <rcc rId="954" sId="1" odxf="1" dxf="1" numFmtId="4">
    <nc r="F62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955" sId="1" odxf="1" dxf="1" numFmtId="4">
    <nc r="G62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56" sId="1" odxf="1" dxf="1" numFmtId="4">
    <nc r="H62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57" sId="1" odxf="1" dxf="1" numFmtId="4">
    <nc r="I62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58" sId="1" odxf="1" dxf="1" numFmtId="4">
    <nc r="J62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59" sId="1" odxf="1" dxf="1">
    <nc r="K62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60" sId="1" odxf="1" dxf="1" numFmtId="4">
    <nc r="L62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61" sId="1">
    <nc r="D81" t="inlineStr">
      <is>
        <t>печенье</t>
      </is>
    </nc>
  </rcc>
  <rcc rId="962" sId="1">
    <nc r="E81" t="inlineStr">
      <is>
        <t>сахарное</t>
      </is>
    </nc>
  </rcc>
  <rcc rId="963" sId="1" odxf="1" dxf="1" numFmtId="4">
    <nc r="F81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964" sId="1" odxf="1" dxf="1" numFmtId="4">
    <nc r="G81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65" sId="1" odxf="1" dxf="1" numFmtId="4">
    <nc r="H81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66" sId="1" odxf="1" dxf="1" numFmtId="4">
    <nc r="I81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67" sId="1" odxf="1" dxf="1" numFmtId="4">
    <nc r="J81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68" sId="1" odxf="1" dxf="1">
    <nc r="K81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69" sId="1" odxf="1" dxf="1" numFmtId="4">
    <nc r="L81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70" sId="1">
    <nc r="D100" t="inlineStr">
      <is>
        <t>печенье</t>
      </is>
    </nc>
  </rcc>
  <rcc rId="971" sId="1" odxf="1" dxf="1">
    <nc r="E100" t="inlineStr">
      <is>
        <t>сахарное</t>
      </is>
    </nc>
    <odxf>
      <font>
        <color indexed="8"/>
      </font>
    </odxf>
    <ndxf>
      <font>
        <sz val="11"/>
        <color theme="1"/>
        <name val="Calibri"/>
        <scheme val="minor"/>
      </font>
    </ndxf>
  </rcc>
  <rcc rId="972" sId="1" odxf="1" dxf="1" numFmtId="4">
    <nc r="F100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973" sId="1" odxf="1" dxf="1" numFmtId="4">
    <nc r="G100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74" sId="1" odxf="1" dxf="1" numFmtId="4">
    <nc r="H100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75" sId="1" odxf="1" dxf="1" numFmtId="4">
    <nc r="I100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76" sId="1" odxf="1" dxf="1" numFmtId="4">
    <nc r="J100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77" sId="1" odxf="1" dxf="1">
    <nc r="K100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78" sId="1" odxf="1" dxf="1" numFmtId="4">
    <nc r="L100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79" sId="1">
    <nc r="D119" t="inlineStr">
      <is>
        <t>печенье</t>
      </is>
    </nc>
  </rcc>
  <rcc rId="980" sId="1" odxf="1" dxf="1">
    <nc r="E119" t="inlineStr">
      <is>
        <t>сахарное</t>
      </is>
    </nc>
    <odxf>
      <font>
        <color indexed="8"/>
      </font>
    </odxf>
    <ndxf>
      <font>
        <sz val="11"/>
        <color theme="1"/>
        <name val="Calibri"/>
        <scheme val="minor"/>
      </font>
    </ndxf>
  </rcc>
  <rcc rId="981" sId="1" odxf="1" dxf="1" numFmtId="4">
    <nc r="F119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982" sId="1" odxf="1" dxf="1" numFmtId="4">
    <nc r="G119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83" sId="1" odxf="1" dxf="1" numFmtId="4">
    <nc r="H119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84" sId="1" odxf="1" dxf="1" numFmtId="4">
    <nc r="I119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85" sId="1" odxf="1" dxf="1" numFmtId="4">
    <nc r="J119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86" sId="1" odxf="1" dxf="1">
    <nc r="K119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87" sId="1" odxf="1" dxf="1" numFmtId="4">
    <nc r="L119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88" sId="1">
    <nc r="D138" t="inlineStr">
      <is>
        <t>печенье</t>
      </is>
    </nc>
  </rcc>
  <rcc rId="989" sId="1" odxf="1" dxf="1">
    <nc r="E138" t="inlineStr">
      <is>
        <t>сахарное</t>
      </is>
    </nc>
    <odxf>
      <font>
        <color indexed="8"/>
      </font>
      <border outline="0">
        <top/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990" sId="1" odxf="1" dxf="1" numFmtId="4">
    <nc r="F138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991" sId="1" odxf="1" dxf="1" numFmtId="4">
    <nc r="G138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92" sId="1" odxf="1" dxf="1" numFmtId="4">
    <nc r="H138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93" sId="1" odxf="1" dxf="1" numFmtId="4">
    <nc r="I138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94" sId="1" odxf="1" dxf="1" numFmtId="4">
    <nc r="J138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95" sId="1" odxf="1" dxf="1">
    <nc r="K138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996" sId="1" odxf="1" dxf="1" numFmtId="4">
    <nc r="L138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997" sId="1">
    <nc r="D157" t="inlineStr">
      <is>
        <t>печенье</t>
      </is>
    </nc>
  </rcc>
  <rcc rId="998" sId="1" odxf="1" dxf="1">
    <nc r="E157" t="inlineStr">
      <is>
        <t>сахарное</t>
      </is>
    </nc>
    <odxf>
      <font>
        <color indexed="8"/>
      </font>
      <border outline="0">
        <top/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999" sId="1" odxf="1" dxf="1" numFmtId="4">
    <nc r="F157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1000" sId="1" odxf="1" dxf="1" numFmtId="4">
    <nc r="G157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01" sId="1" odxf="1" dxf="1" numFmtId="4">
    <nc r="H157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02" sId="1" odxf="1" dxf="1" numFmtId="4">
    <nc r="I157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03" sId="1" odxf="1" dxf="1" numFmtId="4">
    <nc r="J157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04" sId="1" odxf="1" dxf="1">
    <nc r="K157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1005" sId="1" odxf="1" dxf="1" numFmtId="4">
    <nc r="L157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06" sId="1">
    <nc r="D176" t="inlineStr">
      <is>
        <t>печенье</t>
      </is>
    </nc>
  </rcc>
  <rcc rId="1007" sId="1" odxf="1" dxf="1">
    <nc r="E176" t="inlineStr">
      <is>
        <t>сахарное</t>
      </is>
    </nc>
    <odxf>
      <font>
        <color indexed="8"/>
      </font>
      <border outline="0">
        <top/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08" sId="1" odxf="1" dxf="1" numFmtId="4">
    <nc r="F176">
      <v>100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fill>
        <patternFill>
          <bgColor indexed="26"/>
        </patternFill>
      </fill>
      <alignment horizontal="general" vertical="bottom" wrapText="0" readingOrder="0"/>
    </ndxf>
  </rcc>
  <rcc rId="1009" sId="1" odxf="1" dxf="1" numFmtId="4">
    <nc r="G176">
      <v>8.26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10" sId="1" odxf="1" dxf="1" numFmtId="4">
    <nc r="H176">
      <v>3.78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11" sId="1" odxf="1" dxf="1" numFmtId="4">
    <nc r="I176">
      <v>70.06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12" sId="1" odxf="1" dxf="1" numFmtId="4">
    <nc r="J176">
      <v>329.82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64" formatCode="0.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13" sId="1" odxf="1" dxf="1">
    <nc r="K176" t="inlineStr">
      <is>
        <t>пром.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fill>
        <patternFill>
          <bgColor indexed="26"/>
        </patternFill>
      </fill>
      <alignment horizontal="general" vertical="bottom" wrapText="0" readingOrder="0"/>
      <border outline="0">
        <right style="thin">
          <color auto="1"/>
        </right>
      </border>
    </ndxf>
  </rcc>
  <rcc rId="1014" sId="1" odxf="1" dxf="1" numFmtId="4">
    <nc r="L176">
      <v>5.56</v>
    </nc>
    <odxf>
      <font>
        <sz val="10"/>
        <name val="Arial"/>
        <scheme val="none"/>
      </font>
      <numFmt numFmtId="0" formatCode="General"/>
      <fill>
        <patternFill>
          <bgColor theme="7" tint="0.79998168889431442"/>
        </patternFill>
      </fill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fill>
        <patternFill>
          <bgColor indexed="26"/>
        </patternFill>
      </fill>
      <alignment horizontal="general" vertical="bottom" wrapText="0" readingOrder="0"/>
      <border outline="0">
        <top/>
      </border>
    </ndxf>
  </rcc>
  <rcc rId="1015" sId="1">
    <oc r="F93">
      <v>60</v>
    </oc>
    <nc r="F93">
      <v>100</v>
    </nc>
  </rcc>
  <rcc rId="1016" sId="1">
    <oc r="F95">
      <v>150</v>
    </oc>
    <nc r="F95">
      <v>200</v>
    </nc>
  </rcc>
  <rcc rId="1017" sId="1">
    <oc r="G95">
      <v>3.7</v>
    </oc>
    <nc r="G95">
      <v>4.8099999999999996</v>
    </nc>
  </rcc>
  <rcc rId="1018" sId="1">
    <oc r="H95">
      <v>4.8</v>
    </oc>
    <nc r="H95">
      <v>6.41</v>
    </nc>
  </rcc>
  <rcc rId="1019" sId="1">
    <oc r="I95">
      <v>36.5</v>
    </oc>
    <nc r="I95">
      <v>48.59</v>
    </nc>
  </rcc>
  <rcc rId="1020" sId="1">
    <oc r="J95">
      <v>203.5</v>
    </oc>
    <nc r="J95">
      <v>271.39999999999998</v>
    </nc>
  </rcc>
  <rcc rId="1021" sId="1" numFmtId="4">
    <oc r="F114">
      <v>170</v>
    </oc>
    <nc r="F114">
      <v>200</v>
    </nc>
  </rcc>
  <rcc rId="1022" sId="1" numFmtId="4">
    <oc r="G114">
      <v>3.8</v>
    </oc>
    <nc r="G114">
      <v>4.0999999999999996</v>
    </nc>
  </rcc>
  <rcc rId="1023" sId="1" numFmtId="4">
    <oc r="H114">
      <v>5.8</v>
    </oc>
    <nc r="H114">
      <v>7.07</v>
    </nc>
  </rcc>
  <rcc rId="1024" sId="1" numFmtId="4">
    <oc r="I114">
      <v>21.6</v>
    </oc>
    <nc r="I114">
      <v>26.43</v>
    </nc>
  </rcc>
  <rcc rId="1025" sId="1" numFmtId="4">
    <oc r="J114">
      <v>153.5</v>
    </oc>
    <nc r="J114">
      <v>185.8</v>
    </nc>
  </rcc>
  <rcc rId="1026" sId="1">
    <oc r="F115">
      <v>90</v>
    </oc>
    <nc r="F115">
      <v>100</v>
    </nc>
  </rcc>
  <rcc rId="1027" sId="1">
    <oc r="F133">
      <v>150</v>
    </oc>
    <nc r="F133">
      <v>200</v>
    </nc>
  </rcc>
  <rcc rId="1028" sId="1">
    <oc r="G133">
      <v>5.3</v>
    </oc>
    <nc r="G133">
      <v>7.1</v>
    </nc>
  </rcc>
  <rcc rId="1029" sId="1">
    <oc r="H133">
      <v>4.9000000000000004</v>
    </oc>
    <nc r="H133">
      <v>6.65</v>
    </nc>
  </rcc>
  <rcc rId="1030" sId="1">
    <oc r="I133">
      <v>32.799999999999997</v>
    </oc>
    <nc r="I133">
      <v>43.74</v>
    </nc>
  </rcc>
  <rcc rId="1031" sId="1">
    <oc r="J133">
      <v>196.8</v>
    </oc>
    <nc r="J133">
      <v>262.39999999999998</v>
    </nc>
  </rcc>
  <rcc rId="1032" sId="1">
    <oc r="F152">
      <v>150</v>
    </oc>
    <nc r="F152">
      <v>200</v>
    </nc>
  </rcc>
  <rcc rId="1033" sId="1">
    <oc r="F153">
      <v>95</v>
    </oc>
    <nc r="F153">
      <v>100</v>
    </nc>
  </rcc>
  <rcc rId="1034" sId="1">
    <oc r="F171">
      <v>150</v>
    </oc>
    <nc r="F171">
      <v>200</v>
    </nc>
  </rcc>
  <rcc rId="1035" sId="1">
    <oc r="E3" t="inlineStr">
      <is>
        <t>7-11 лет</t>
      </is>
    </oc>
    <nc r="E3" t="inlineStr">
      <is>
        <t>12-17 лет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374" sId="1" numFmtId="4">
    <oc r="H3">
      <v>9</v>
    </oc>
    <nc r="H3">
      <v>2</v>
    </nc>
  </rcc>
  <rcc rId="1375" sId="1" numFmtId="4">
    <oc r="I3">
      <v>1</v>
    </oc>
    <nc r="I3">
      <v>10</v>
    </nc>
  </rcc>
  <rcc rId="1376" sId="1" odxf="1" dxf="1">
    <nc r="E50" t="inlineStr">
      <is>
        <t>Щи из свежей капусты со сметаной</t>
      </is>
    </nc>
    <odxf>
      <font>
        <sz val="10"/>
        <name val="Arial"/>
        <scheme val="none"/>
      </font>
      <fill>
        <patternFill>
          <bgColor theme="7" tint="0.79998168889431442"/>
        </patternFill>
      </fill>
      <border outline="0">
        <top style="thin">
          <color auto="1"/>
        </top>
      </border>
    </odxf>
    <ndxf>
      <font>
        <sz val="10"/>
        <color indexed="8"/>
        <name val="Arial"/>
        <scheme val="none"/>
      </font>
      <fill>
        <patternFill>
          <bgColor indexed="26"/>
        </patternFill>
      </fill>
      <border outline="0">
        <top style="medium">
          <color auto="1"/>
        </top>
      </border>
    </ndxf>
  </rcc>
  <rcc rId="1377" sId="1">
    <nc r="F50">
      <v>200</v>
    </nc>
  </rcc>
  <rcc rId="1378" sId="1">
    <nc r="G50">
      <v>3.24</v>
    </nc>
  </rcc>
  <rcc rId="1379" sId="1">
    <nc r="H50">
      <v>9.84</v>
    </nc>
  </rcc>
  <rcc rId="1380" sId="1">
    <nc r="I50">
      <v>10.56</v>
    </nc>
  </rcc>
  <rcc rId="1381" sId="1">
    <nc r="J50">
      <v>144.16</v>
    </nc>
  </rcc>
  <rcc rId="1382" sId="1">
    <nc r="K50" t="inlineStr">
      <is>
        <t>54-1с</t>
      </is>
    </nc>
  </rcc>
  <rcc rId="1383" sId="1">
    <nc r="L50">
      <v>2.86</v>
    </nc>
  </rcc>
  <rcc rId="1384" sId="1" numFmtId="4">
    <oc r="L56">
      <v>8.92</v>
    </oc>
    <nc r="L56">
      <v>6.06</v>
    </nc>
  </rcc>
  <rcc rId="1385" sId="1">
    <nc r="E71" t="inlineStr">
      <is>
        <t>салат из огурцов и помидоров</t>
      </is>
    </nc>
  </rcc>
  <rcc rId="1386" sId="1">
    <nc r="F71">
      <v>100</v>
    </nc>
  </rcc>
  <rcc rId="1387" sId="1">
    <nc r="G71">
      <v>2.2200000000000002</v>
    </nc>
  </rcc>
  <rcc rId="1388" sId="1">
    <nc r="H71">
      <v>11.02</v>
    </nc>
  </rcc>
  <rcc rId="1389" sId="1">
    <nc r="I71">
      <v>3.4</v>
    </nc>
  </rcc>
  <rcc rId="1390" sId="1">
    <nc r="J71">
      <v>121.74</v>
    </nc>
  </rcc>
  <rcc rId="1391" sId="1">
    <nc r="K71" t="inlineStr">
      <is>
        <t>54-5з-2020</t>
      </is>
    </nc>
  </rcc>
  <rcc rId="1392" sId="1" numFmtId="4">
    <oc r="L78">
      <v>8.92</v>
    </oc>
    <nc r="L78">
      <v>6.06</v>
    </nc>
  </rcc>
  <rcc rId="1393" sId="1">
    <nc r="L71">
      <v>2.86</v>
    </nc>
  </rcc>
</revisions>
</file>

<file path=xl/revisions/revisionLog1311.xml><?xml version="1.0" encoding="utf-8"?>
<revisions xmlns="http://schemas.openxmlformats.org/spreadsheetml/2006/main" xmlns:r="http://schemas.openxmlformats.org/officeDocument/2006/relationships">
  <rcc rId="1225" sId="1">
    <oc r="E13" t="inlineStr">
      <is>
        <t>сахарное</t>
      </is>
    </oc>
    <nc r="E13" t="inlineStr">
      <is>
        <t>юбилейное</t>
      </is>
    </nc>
  </rcc>
  <rcc rId="1226" sId="1" numFmtId="4">
    <oc r="L13">
      <v>9.56</v>
    </oc>
    <nc r="L13">
      <v>8.92</v>
    </nc>
  </rcc>
  <rcc rId="1227" sId="1">
    <oc r="L15">
      <v>77</v>
    </oc>
    <nc r="L15">
      <v>76.36</v>
    </nc>
  </rcc>
  <rcc rId="1228" sId="1">
    <oc r="F16">
      <v>960</v>
    </oc>
    <nc r="F16"/>
  </rcc>
  <rcc rId="1229" sId="1">
    <oc r="G16">
      <v>33.57</v>
    </oc>
    <nc r="G16"/>
  </rcc>
  <rcc rId="1230" sId="1">
    <oc r="H16">
      <v>23.57</v>
    </oc>
    <nc r="H16"/>
  </rcc>
  <rcc rId="1231" sId="1">
    <oc r="I16">
      <v>202.91</v>
    </oc>
    <nc r="I16"/>
  </rcc>
  <rcc rId="1232" sId="1">
    <oc r="J16">
      <v>1139.42</v>
    </oc>
    <nc r="J16"/>
  </rcc>
  <rcc rId="1233" sId="1">
    <oc r="L16">
      <v>77</v>
    </oc>
    <nc r="L16"/>
  </rcc>
  <rcc rId="1234" sId="1" numFmtId="4">
    <oc r="G7">
      <v>8.36</v>
    </oc>
    <nc r="G7">
      <v>8.48</v>
    </nc>
  </rcc>
  <rcc rId="1235" sId="1" numFmtId="4">
    <oc r="G8">
      <v>4.78</v>
    </oc>
    <nc r="G8">
      <v>2.8</v>
    </nc>
  </rcc>
  <rcc rId="1236" sId="1" numFmtId="4">
    <oc r="G10">
      <v>0.47</v>
    </oc>
    <nc r="G10">
      <v>0.5</v>
    </nc>
  </rcc>
  <rcc rId="1237" sId="1" numFmtId="4">
    <oc r="H7">
      <v>5.72</v>
    </oc>
    <nc r="H7">
      <v>8.0399999999999991</v>
    </nc>
  </rcc>
  <rcc rId="1238" sId="1" numFmtId="4">
    <oc r="H8">
      <v>12.47</v>
    </oc>
    <nc r="H8">
      <v>7.4</v>
    </nc>
  </rcc>
  <rcc rId="1239" sId="1" numFmtId="4">
    <oc r="I7">
      <v>20.350000000000001</v>
    </oc>
    <nc r="I7">
      <v>31.84</v>
    </nc>
  </rcc>
  <rcc rId="1240" sId="1" numFmtId="4">
    <oc r="I8">
      <v>22.72</v>
    </oc>
    <nc r="I8">
      <v>13.6</v>
    </nc>
  </rcc>
  <rcc rId="1241" sId="1" numFmtId="4">
    <oc r="I10">
      <v>19.78</v>
    </oc>
    <nc r="I10">
      <v>19.8</v>
    </nc>
  </rcc>
  <rcc rId="1242" sId="1" numFmtId="4">
    <oc r="J7">
      <v>166.5</v>
    </oc>
    <nc r="J7">
      <v>233.6</v>
    </nc>
  </rcc>
  <rcc rId="1243" sId="1" numFmtId="4">
    <oc r="J8">
      <v>222.1</v>
    </oc>
    <nc r="J8">
      <v>133.4</v>
    </nc>
  </rcc>
  <rcc rId="1244" sId="1" numFmtId="4">
    <oc r="F17">
      <v>100</v>
    </oc>
    <nc r="F17">
      <v>60</v>
    </nc>
  </rcc>
  <rcc rId="1245" sId="1" numFmtId="4">
    <oc r="L17">
      <v>21.96</v>
    </oc>
    <nc r="L17">
      <v>24.63</v>
    </nc>
  </rcc>
  <rcc rId="1246" sId="1" numFmtId="4">
    <oc r="F18">
      <v>250</v>
    </oc>
    <nc r="F18">
      <v>200</v>
    </nc>
  </rcc>
  <rcc rId="1247" sId="1" numFmtId="4">
    <oc r="F19">
      <v>200</v>
    </oc>
    <nc r="F19">
      <v>170</v>
    </nc>
  </rcc>
  <rcc rId="1248" sId="1">
    <oc r="F20">
      <v>200</v>
    </oc>
    <nc r="F20">
      <v>150</v>
    </nc>
  </rcc>
  <rcc rId="1249" sId="1">
    <oc r="E24" t="inlineStr">
      <is>
        <t>сахарное</t>
      </is>
    </oc>
    <nc r="E24" t="inlineStr">
      <is>
        <t>юбилейное</t>
      </is>
    </nc>
  </rcc>
  <rcc rId="1250" sId="1" numFmtId="4">
    <oc r="G19">
      <v>4.0999999999999996</v>
    </oc>
    <nc r="G19">
      <v>3.8</v>
    </nc>
  </rcc>
  <rcc rId="1251" sId="1" numFmtId="4">
    <oc r="G20">
      <v>6</v>
    </oc>
    <nc r="G20">
      <v>3.7</v>
    </nc>
  </rcc>
  <rcc rId="1252" sId="1" numFmtId="4">
    <oc r="H19">
      <v>7.07</v>
    </oc>
    <nc r="H19">
      <v>5.8</v>
    </nc>
  </rcc>
  <rcc rId="1253" sId="1" numFmtId="4">
    <oc r="H20">
      <v>7.55</v>
    </oc>
    <nc r="H20">
      <v>4.4000000000000004</v>
    </nc>
  </rcc>
  <rcc rId="1254" sId="1" numFmtId="4">
    <oc r="I19">
      <v>26.43</v>
    </oc>
    <nc r="I19">
      <v>21.6</v>
    </nc>
  </rcc>
  <rcc rId="1255" sId="1">
    <oc r="I20">
      <v>24.33</v>
    </oc>
    <nc r="I20">
      <v>14.6</v>
    </nc>
  </rcc>
  <rcc rId="1256" sId="1" numFmtId="4">
    <oc r="J19">
      <v>185.8</v>
    </oc>
    <nc r="J19">
      <v>153.5</v>
    </nc>
  </rcc>
  <rcc rId="1257" sId="1">
    <oc r="J20">
      <v>189.3</v>
    </oc>
    <nc r="J20">
      <v>113.5</v>
    </nc>
  </rcc>
  <rcc rId="1258" sId="1" numFmtId="4">
    <oc r="L24">
      <v>9.56</v>
    </oc>
    <nc r="L24">
      <v>8.92</v>
    </nc>
  </rcc>
  <rcc rId="1259" sId="1" numFmtId="4">
    <oc r="L19">
      <v>8.52</v>
    </oc>
    <nc r="L19">
      <v>5.85</v>
    </nc>
  </rcc>
  <rcc rId="1260" sId="1">
    <oc r="F27">
      <v>1210</v>
    </oc>
    <nc r="F27"/>
  </rcc>
  <rcc rId="1261" sId="1">
    <oc r="G27">
      <v>35.86</v>
    </oc>
    <nc r="G27"/>
  </rcc>
  <rcc rId="1262" sId="1">
    <oc r="H27">
      <v>29</v>
    </oc>
    <nc r="H27"/>
  </rcc>
  <rcc rId="1263" sId="1">
    <oc r="I27">
      <v>225.75</v>
    </oc>
    <nc r="I27"/>
  </rcc>
  <rcc rId="1264" sId="1">
    <oc r="J27">
      <v>1288.94</v>
    </oc>
    <nc r="J27"/>
  </rcc>
  <rcc rId="1265" sId="1">
    <oc r="L27">
      <v>77</v>
    </oc>
    <nc r="L27"/>
  </rcc>
  <rcc rId="1266" sId="1">
    <oc r="F28">
      <v>250</v>
    </oc>
    <nc r="F28">
      <v>200</v>
    </nc>
  </rcc>
  <rcc rId="1267" sId="1">
    <oc r="F29">
      <v>200</v>
    </oc>
    <nc r="F29">
      <v>150</v>
    </nc>
  </rcc>
  <rcc rId="1268" sId="1">
    <oc r="F30">
      <v>100</v>
    </oc>
    <nc r="F30">
      <v>95</v>
    </nc>
  </rcc>
  <rcc rId="1269" sId="1">
    <oc r="G28">
      <v>5.89</v>
    </oc>
    <nc r="G28">
      <v>4.7</v>
    </nc>
  </rcc>
  <rcc rId="1270" sId="1">
    <oc r="G29">
      <v>7.1</v>
    </oc>
    <nc r="G29">
      <v>5.3</v>
    </nc>
  </rcc>
  <rcc rId="1271" sId="1">
    <oc r="G31">
      <v>0.24</v>
    </oc>
    <nc r="G31">
      <v>0.4</v>
    </nc>
  </rcc>
  <rcc rId="1272" sId="1">
    <oc r="H28">
      <v>7.09</v>
    </oc>
    <nc r="H28">
      <v>5.7</v>
    </nc>
  </rcc>
  <rcc rId="1273" sId="1">
    <oc r="H29">
      <v>6.56</v>
    </oc>
    <nc r="H29">
      <v>4.9000000000000004</v>
    </nc>
  </rcc>
  <rcc rId="1274" sId="1">
    <oc r="H31">
      <v>0.08</v>
    </oc>
    <nc r="H31">
      <v>0.1</v>
    </nc>
  </rcc>
  <rcc rId="1275" sId="1">
    <oc r="I28">
      <v>12.68</v>
    </oc>
    <nc r="I28">
      <v>10.1</v>
    </nc>
  </rcc>
  <rcc rId="1276" sId="1">
    <oc r="I29">
      <v>43.74</v>
    </oc>
    <nc r="I29">
      <v>32.799999999999997</v>
    </nc>
  </rcc>
  <rcc rId="1277" sId="1">
    <oc r="I31">
      <v>12.22</v>
    </oc>
    <nc r="I31">
      <v>14.4</v>
    </nc>
  </rcc>
  <rcc rId="1278" sId="1">
    <oc r="J28">
      <v>137.9</v>
    </oc>
    <nc r="J28">
      <v>110.4</v>
    </nc>
  </rcc>
  <rcc rId="1279" sId="1">
    <oc r="J29">
      <v>262.39999999999998</v>
    </oc>
    <nc r="J29">
      <v>196.8</v>
    </nc>
  </rcc>
  <rcc rId="1280" sId="1">
    <oc r="J31">
      <v>50.5</v>
    </oc>
    <nc r="J31">
      <v>60</v>
    </nc>
  </rcc>
  <rcc rId="1281" sId="1">
    <oc r="L29">
      <v>4.9400000000000004</v>
    </oc>
    <nc r="L29">
      <v>4.2699999999999996</v>
    </nc>
  </rcc>
  <rcc rId="1282" sId="1">
    <oc r="L30">
      <v>35.549999999999997</v>
    </oc>
    <nc r="L30">
      <v>33.549999999999997</v>
    </nc>
  </rcc>
  <rcc rId="1283" sId="1">
    <oc r="L31">
      <v>5.0999999999999996</v>
    </oc>
    <nc r="L31">
      <v>7.77</v>
    </nc>
  </rcc>
  <rcc rId="1284" sId="1" numFmtId="4">
    <oc r="L34">
      <v>9.56</v>
    </oc>
    <nc r="L34">
      <v>8.92</v>
    </nc>
  </rcc>
  <rcc rId="1285" sId="1">
    <oc r="F37">
      <v>1010</v>
    </oc>
    <nc r="F37"/>
  </rcc>
  <rcc rId="1286" sId="1">
    <oc r="G37">
      <v>47.59</v>
    </oc>
    <nc r="G37"/>
  </rcc>
  <rcc rId="1287" sId="1">
    <oc r="H37">
      <v>32.71</v>
    </oc>
    <nc r="H37"/>
  </rcc>
  <rcc rId="1288" sId="1">
    <oc r="I37">
      <v>222.9</v>
    </oc>
    <nc r="I37"/>
  </rcc>
  <rcc rId="1289" sId="1">
    <oc r="J37">
      <v>1356.02</v>
    </oc>
    <nc r="J37"/>
  </rcc>
  <rcc rId="1290" sId="1">
    <oc r="L37">
      <v>77</v>
    </oc>
    <nc r="L37"/>
  </rcc>
  <rcc rId="1291" sId="1">
    <oc r="F38">
      <v>100</v>
    </oc>
    <nc r="F38">
      <v>60</v>
    </nc>
  </rcc>
  <rcc rId="1292" sId="1">
    <oc r="F40">
      <v>200</v>
    </oc>
    <nc r="F40">
      <v>150</v>
    </nc>
  </rcc>
  <rcc rId="1293" sId="1">
    <oc r="G40">
      <v>10.97</v>
    </oc>
    <nc r="G40">
      <v>8.1999999999999993</v>
    </nc>
  </rcc>
  <rcc rId="1294" sId="1">
    <oc r="H40">
      <v>8.4499999999999993</v>
    </oc>
    <nc r="H40">
      <v>6.3</v>
    </nc>
  </rcc>
  <rcc rId="1295" sId="1">
    <oc r="I40">
      <v>47.91</v>
    </oc>
    <nc r="I40">
      <v>35.9</v>
    </nc>
  </rcc>
  <rcc rId="1296" sId="1">
    <oc r="J40">
      <v>311.60000000000002</v>
    </oc>
    <nc r="J40">
      <v>233.7</v>
    </nc>
  </rcc>
  <rcc rId="1297" sId="1" numFmtId="4">
    <oc r="L45">
      <v>9.56</v>
    </oc>
    <nc r="L45">
      <v>8.92</v>
    </nc>
  </rcc>
  <rcc rId="1298" sId="1">
    <oc r="F48">
      <v>1060</v>
    </oc>
    <nc r="F48"/>
  </rcc>
  <rcc rId="1299" sId="1">
    <oc r="G48">
      <v>51.73</v>
    </oc>
    <nc r="G48"/>
  </rcc>
  <rcc rId="1300" sId="1">
    <oc r="H48">
      <v>34.33</v>
    </oc>
    <nc r="H48"/>
  </rcc>
  <rcc rId="1301" sId="1">
    <oc r="I48">
      <v>218.17</v>
    </oc>
    <nc r="I48"/>
  </rcc>
  <rcc rId="1302" sId="1">
    <oc r="J48">
      <v>1869.52</v>
    </oc>
    <nc r="J48"/>
  </rcc>
  <rcc rId="1303" sId="1">
    <oc r="L48">
      <v>77</v>
    </oc>
    <nc r="L48"/>
  </rcc>
  <rcc rId="1304" sId="1" numFmtId="4">
    <oc r="L56">
      <v>9.56</v>
    </oc>
    <nc r="L56">
      <v>8.92</v>
    </nc>
  </rcc>
  <rcc rId="1305" sId="1">
    <oc r="F59">
      <v>660</v>
    </oc>
    <nc r="F59"/>
  </rcc>
  <rcc rId="1306" sId="1">
    <oc r="G59">
      <v>35.76</v>
    </oc>
    <nc r="G59"/>
  </rcc>
  <rcc rId="1307" sId="1">
    <oc r="H59">
      <v>20.079999999999998</v>
    </oc>
    <nc r="H59"/>
  </rcc>
  <rcc rId="1308" sId="1">
    <oc r="I59">
      <v>198.46</v>
    </oc>
    <nc r="I59"/>
  </rcc>
  <rcc rId="1309" sId="1">
    <oc r="J59">
      <v>1099.02</v>
    </oc>
    <nc r="J59"/>
  </rcc>
  <rcc rId="1310" sId="1">
    <oc r="L59">
      <v>77</v>
    </oc>
    <nc r="L59"/>
  </rcc>
  <rcc rId="1311" sId="1">
    <oc r="F60">
      <v>100</v>
    </oc>
    <nc r="F60">
      <v>60</v>
    </nc>
  </rcc>
  <rcc rId="1312" sId="1">
    <oc r="F62">
      <v>200</v>
    </oc>
    <nc r="F62">
      <v>150</v>
    </nc>
  </rcc>
  <rcc rId="1313" sId="1">
    <oc r="G62">
      <v>4.8099999999999996</v>
    </oc>
    <nc r="G62">
      <v>3.7</v>
    </nc>
  </rcc>
  <rcc rId="1314" sId="1">
    <oc r="H62">
      <v>6.41</v>
    </oc>
    <nc r="H62">
      <v>4.8</v>
    </nc>
  </rcc>
  <rcc rId="1315" sId="1">
    <oc r="I62">
      <v>48.59</v>
    </oc>
    <nc r="I62">
      <v>36.5</v>
    </nc>
  </rcc>
  <rcc rId="1316" sId="1">
    <oc r="J62">
      <v>271.39999999999998</v>
    </oc>
    <nc r="J62">
      <v>203.5</v>
    </nc>
  </rcc>
  <rcc rId="1317" sId="1" numFmtId="4">
    <oc r="L67">
      <v>9.56</v>
    </oc>
    <nc r="L67">
      <v>8.92</v>
    </nc>
  </rcc>
  <rcc rId="1318" sId="1">
    <oc r="F70">
      <v>1060</v>
    </oc>
    <nc r="F70"/>
  </rcc>
  <rcc rId="1319" sId="1">
    <oc r="G70">
      <v>42.17</v>
    </oc>
    <nc r="G70"/>
  </rcc>
  <rcc rId="1320" sId="1">
    <oc r="H70">
      <v>23.89</v>
    </oc>
    <nc r="H70"/>
  </rcc>
  <rcc rId="1321" sId="1">
    <oc r="I70">
      <v>222.45</v>
    </oc>
    <nc r="I70"/>
  </rcc>
  <rcc rId="1322" sId="1">
    <oc r="J70">
      <v>1243.6199999999999</v>
    </oc>
    <nc r="J70"/>
  </rcc>
  <rcc rId="1323" sId="1">
    <oc r="L70">
      <v>77</v>
    </oc>
    <nc r="L70"/>
  </rcc>
  <rcc rId="1324" sId="1" numFmtId="4">
    <oc r="F73">
      <v>200</v>
    </oc>
    <nc r="F73">
      <v>170</v>
    </nc>
  </rcc>
  <rcc rId="1325" sId="1">
    <oc r="F74">
      <v>100</v>
    </oc>
    <nc r="F74">
      <v>90</v>
    </nc>
  </rcc>
  <rcc rId="1326" sId="1" numFmtId="4">
    <oc r="G73">
      <v>4.0999999999999996</v>
    </oc>
    <nc r="G73">
      <v>3.8</v>
    </nc>
  </rcc>
  <rcc rId="1327" sId="1" numFmtId="4">
    <oc r="H73">
      <v>7.07</v>
    </oc>
    <nc r="H73">
      <v>5.8</v>
    </nc>
  </rcc>
  <rcc rId="1328" sId="1" numFmtId="4">
    <oc r="I73">
      <v>26.43</v>
    </oc>
    <nc r="I73">
      <v>21.6</v>
    </nc>
  </rcc>
  <rcc rId="1329" sId="1" numFmtId="4">
    <oc r="J73">
      <v>185.8</v>
    </oc>
    <nc r="J73">
      <v>153.5</v>
    </nc>
  </rcc>
  <rcc rId="1330" sId="1" numFmtId="4">
    <oc r="L78">
      <v>9.56</v>
    </oc>
    <nc r="L78">
      <v>8.92</v>
    </nc>
  </rcc>
  <rcc rId="1331" sId="1">
    <oc r="F81">
      <v>760</v>
    </oc>
    <nc r="F81"/>
  </rcc>
  <rcc rId="1332" sId="1">
    <oc r="G81">
      <v>37.86</v>
    </oc>
    <nc r="G81"/>
  </rcc>
  <rcc rId="1333" sId="1">
    <oc r="H81">
      <v>26.05</v>
    </oc>
    <nc r="H81"/>
  </rcc>
  <rcc rId="1334" sId="1">
    <oc r="I81">
      <v>175.99</v>
    </oc>
    <nc r="I81"/>
  </rcc>
  <rcc rId="1335" sId="1">
    <oc r="J81">
      <v>1071.42</v>
    </oc>
    <nc r="J81"/>
  </rcc>
  <rcc rId="1336" sId="1">
    <oc r="L81">
      <v>77</v>
    </oc>
    <nc r="L81"/>
  </rcc>
  <rcc rId="1337" sId="1">
    <oc r="F84">
      <v>200</v>
    </oc>
    <nc r="F84">
      <v>150</v>
    </nc>
  </rcc>
  <rcc rId="1338" sId="1">
    <oc r="G84">
      <v>7.1</v>
    </oc>
    <nc r="G84">
      <v>5.3</v>
    </nc>
  </rcc>
  <rcc rId="1339" sId="1">
    <oc r="H84">
      <v>6.65</v>
    </oc>
    <nc r="H84">
      <v>4.9000000000000004</v>
    </nc>
  </rcc>
  <rcc rId="1340" sId="1">
    <oc r="I84">
      <v>43.74</v>
    </oc>
    <nc r="I84">
      <v>32.799999999999997</v>
    </nc>
  </rcc>
  <rcc rId="1341" sId="1">
    <oc r="J84">
      <v>262.39999999999998</v>
    </oc>
    <nc r="J84">
      <v>196.8</v>
    </nc>
  </rcc>
  <rcc rId="1342" sId="1" numFmtId="4">
    <oc r="L89">
      <v>9.56</v>
    </oc>
    <nc r="L89">
      <v>8.92</v>
    </nc>
  </rcc>
  <rcc rId="1343" sId="1">
    <oc r="F92">
      <v>960</v>
    </oc>
    <nc r="F92"/>
  </rcc>
  <rcc rId="1344" sId="1">
    <oc r="G92">
      <v>42.96</v>
    </oc>
    <nc r="G92"/>
  </rcc>
  <rcc rId="1345" sId="1">
    <oc r="H92">
      <v>27.77</v>
    </oc>
    <nc r="H92"/>
  </rcc>
  <rcc rId="1346" sId="1">
    <oc r="I92">
      <v>223.4</v>
    </oc>
    <nc r="I92"/>
  </rcc>
  <rcc rId="1347" sId="1">
    <oc r="J92">
      <v>1295.98</v>
    </oc>
    <nc r="J92"/>
  </rcc>
  <rcc rId="1348" sId="1">
    <oc r="L92">
      <v>77</v>
    </oc>
    <nc r="L92"/>
  </rcc>
  <rcc rId="1349" sId="1">
    <oc r="F95">
      <v>200</v>
    </oc>
    <nc r="F95">
      <v>150</v>
    </nc>
  </rcc>
  <rcc rId="1350" sId="1">
    <oc r="F96">
      <v>100</v>
    </oc>
    <nc r="F96">
      <v>95</v>
    </nc>
  </rcc>
  <rcc rId="1351" sId="1" numFmtId="4">
    <oc r="L100">
      <v>9.56</v>
    </oc>
    <nc r="L100">
      <v>8.92</v>
    </nc>
  </rcc>
  <rcc rId="1352" sId="1">
    <oc r="F103">
      <v>960</v>
    </oc>
    <nc r="F103"/>
  </rcc>
  <rcc rId="1353" sId="1">
    <oc r="G103">
      <v>43.96</v>
    </oc>
    <nc r="G103"/>
  </rcc>
  <rcc rId="1354" sId="1">
    <oc r="H103">
      <v>29.98</v>
    </oc>
    <nc r="H103"/>
  </rcc>
  <rcc rId="1355" sId="1">
    <oc r="I103">
      <v>214.66</v>
    </oc>
    <nc r="I103"/>
  </rcc>
  <rcc rId="1356" sId="1">
    <oc r="J103">
      <v>1283.72</v>
    </oc>
    <nc r="J103"/>
  </rcc>
  <rcc rId="1357" sId="1">
    <oc r="L103">
      <v>77</v>
    </oc>
    <nc r="L103"/>
  </rcc>
  <rcc rId="1358" sId="1">
    <oc r="F106">
      <v>200</v>
    </oc>
    <nc r="F106">
      <v>150</v>
    </nc>
  </rcc>
  <rcc rId="1359" sId="1" numFmtId="4">
    <oc r="L111">
      <v>9.56</v>
    </oc>
    <nc r="L111">
      <v>8.92</v>
    </nc>
  </rcc>
  <rcc rId="1360" sId="1">
    <oc r="F114">
      <v>860</v>
    </oc>
    <nc r="F114"/>
  </rcc>
  <rcc rId="1361" sId="1">
    <oc r="G114">
      <v>57.45</v>
    </oc>
    <nc r="G114"/>
  </rcc>
  <rcc rId="1362" sId="1">
    <oc r="H114">
      <v>28.86</v>
    </oc>
    <nc r="H114"/>
  </rcc>
  <rcc rId="1363" sId="1">
    <oc r="I114">
      <v>214.32</v>
    </oc>
    <nc r="I114"/>
  </rcc>
  <rcc rId="1364" sId="1">
    <oc r="J114">
      <v>1328.79</v>
    </oc>
    <nc r="J114"/>
  </rcc>
  <rcc rId="1365" sId="1">
    <oc r="L114">
      <v>77</v>
    </oc>
    <nc r="L114"/>
  </rcc>
  <rcc rId="1366" sId="1">
    <oc r="E34" t="inlineStr">
      <is>
        <t>сахарное</t>
      </is>
    </oc>
    <nc r="E34" t="inlineStr">
      <is>
        <t>юбилейное</t>
      </is>
    </nc>
  </rcc>
  <rcc rId="1367" sId="1">
    <oc r="E45" t="inlineStr">
      <is>
        <t>сахарное</t>
      </is>
    </oc>
    <nc r="E45" t="inlineStr">
      <is>
        <t>юбилейное</t>
      </is>
    </nc>
  </rcc>
  <rcc rId="1368" sId="1">
    <oc r="E56" t="inlineStr">
      <is>
        <t>сахарное</t>
      </is>
    </oc>
    <nc r="E56" t="inlineStr">
      <is>
        <t>юбилейное</t>
      </is>
    </nc>
  </rcc>
  <rcc rId="1369" sId="1">
    <oc r="E67" t="inlineStr">
      <is>
        <t>сахарное</t>
      </is>
    </oc>
    <nc r="E67" t="inlineStr">
      <is>
        <t>юбилейное</t>
      </is>
    </nc>
  </rcc>
  <rcc rId="1370" sId="1">
    <oc r="E78" t="inlineStr">
      <is>
        <t>сахарное</t>
      </is>
    </oc>
    <nc r="E78" t="inlineStr">
      <is>
        <t>юбилейное</t>
      </is>
    </nc>
  </rcc>
  <rcc rId="1371" sId="1">
    <oc r="E89" t="inlineStr">
      <is>
        <t>сахарное</t>
      </is>
    </oc>
    <nc r="E89" t="inlineStr">
      <is>
        <t>юбилейное</t>
      </is>
    </nc>
  </rcc>
  <rcc rId="1372" sId="1">
    <oc r="E100" t="inlineStr">
      <is>
        <t>сахарное</t>
      </is>
    </oc>
    <nc r="E100" t="inlineStr">
      <is>
        <t>юбилейное</t>
      </is>
    </nc>
  </rcc>
  <rcc rId="1373" sId="1">
    <oc r="E111" t="inlineStr">
      <is>
        <t>сахарное</t>
      </is>
    </oc>
    <nc r="E111" t="inlineStr">
      <is>
        <t>юбилейное</t>
      </is>
    </nc>
  </rcc>
</revisions>
</file>

<file path=xl/revisions/revisionLog13111.xml><?xml version="1.0" encoding="utf-8"?>
<revisions xmlns="http://schemas.openxmlformats.org/spreadsheetml/2006/main" xmlns:r="http://schemas.openxmlformats.org/officeDocument/2006/relationships">
  <rcc rId="1222" sId="1">
    <oc r="E3" t="inlineStr">
      <is>
        <t>12-17 лет</t>
      </is>
    </oc>
    <nc r="E3" t="inlineStr">
      <is>
        <t>7-11лет</t>
      </is>
    </nc>
  </rcc>
  <rcc rId="1223" sId="1" numFmtId="4">
    <oc r="F7">
      <v>250</v>
    </oc>
    <nc r="F7">
      <v>200</v>
    </nc>
  </rcc>
  <rcc rId="1224" sId="1" numFmtId="4">
    <oc r="F8">
      <v>250</v>
    </oc>
    <nc r="F8">
      <v>150</v>
    </nc>
  </rcc>
</revisions>
</file>

<file path=xl/revisions/revisionLog131111.xml><?xml version="1.0" encoding="utf-8"?>
<revisions xmlns="http://schemas.openxmlformats.org/spreadsheetml/2006/main" xmlns:r="http://schemas.openxmlformats.org/officeDocument/2006/relationships">
  <rcc rId="1201" sId="1">
    <oc r="L15">
      <f>SUM(L6:L14)</f>
    </oc>
    <nc r="L15">
      <v>77</v>
    </nc>
  </rcc>
  <rcc rId="1202" sId="1" numFmtId="4">
    <oc r="L13">
      <v>5.56</v>
    </oc>
    <nc r="L13">
      <v>9.56</v>
    </nc>
  </rcc>
  <rcc rId="1203" sId="1">
    <oc r="L16">
      <v>73</v>
    </oc>
    <nc r="L16">
      <v>77</v>
    </nc>
  </rcc>
  <rcc rId="1204" sId="1" numFmtId="4">
    <oc r="L24">
      <v>5.56</v>
    </oc>
    <nc r="L24">
      <v>9.56</v>
    </nc>
  </rcc>
  <rcc rId="1205" sId="1">
    <oc r="L27">
      <v>73</v>
    </oc>
    <nc r="L27">
      <v>77</v>
    </nc>
  </rcc>
  <rcc rId="1206" sId="1" numFmtId="4">
    <oc r="L34">
      <v>5.56</v>
    </oc>
    <nc r="L34">
      <v>9.56</v>
    </nc>
  </rcc>
  <rcc rId="1207" sId="1">
    <oc r="L37">
      <v>73</v>
    </oc>
    <nc r="L37">
      <v>77</v>
    </nc>
  </rcc>
  <rcc rId="1208" sId="1" numFmtId="4">
    <oc r="L45">
      <v>5.56</v>
    </oc>
    <nc r="L45">
      <v>9.56</v>
    </nc>
  </rcc>
  <rcc rId="1209" sId="1">
    <oc r="L48">
      <v>73</v>
    </oc>
    <nc r="L48">
      <v>77</v>
    </nc>
  </rcc>
  <rcc rId="1210" sId="1" numFmtId="4">
    <oc r="L56">
      <v>5.56</v>
    </oc>
    <nc r="L56">
      <v>9.56</v>
    </nc>
  </rcc>
  <rcc rId="1211" sId="1">
    <oc r="L59">
      <v>73</v>
    </oc>
    <nc r="L59">
      <v>77</v>
    </nc>
  </rcc>
  <rcc rId="1212" sId="1" numFmtId="4">
    <oc r="L67">
      <v>5.56</v>
    </oc>
    <nc r="L67">
      <v>9.56</v>
    </nc>
  </rcc>
  <rcc rId="1213" sId="1">
    <oc r="L70">
      <v>73</v>
    </oc>
    <nc r="L70">
      <v>77</v>
    </nc>
  </rcc>
  <rcc rId="1214" sId="1" numFmtId="4">
    <oc r="L78">
      <v>5.56</v>
    </oc>
    <nc r="L78">
      <v>9.56</v>
    </nc>
  </rcc>
  <rcc rId="1215" sId="1">
    <oc r="L81">
      <v>73</v>
    </oc>
    <nc r="L81">
      <v>77</v>
    </nc>
  </rcc>
  <rcc rId="1216" sId="1" numFmtId="4">
    <oc r="L89">
      <v>5.56</v>
    </oc>
    <nc r="L89">
      <v>9.56</v>
    </nc>
  </rcc>
  <rcc rId="1217" sId="1">
    <oc r="L92">
      <v>73</v>
    </oc>
    <nc r="L92">
      <v>77</v>
    </nc>
  </rcc>
  <rcc rId="1218" sId="1" numFmtId="4">
    <oc r="L100">
      <v>5.56</v>
    </oc>
    <nc r="L100">
      <v>9.56</v>
    </nc>
  </rcc>
  <rcc rId="1219" sId="1">
    <oc r="L103">
      <v>73</v>
    </oc>
    <nc r="L103">
      <v>77</v>
    </nc>
  </rcc>
  <rcc rId="1220" sId="1" numFmtId="4">
    <oc r="L111">
      <v>5.56</v>
    </oc>
    <nc r="L111">
      <v>9.56</v>
    </nc>
  </rcc>
  <rcc rId="1221" sId="1">
    <oc r="L114">
      <v>73</v>
    </oc>
    <nc r="L114">
      <v>77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1519" sId="1">
    <nc r="D14" t="inlineStr">
      <is>
        <t>сладость</t>
      </is>
    </nc>
  </rcc>
  <rcc rId="1520" sId="1">
    <nc r="E14" t="inlineStr">
      <is>
        <t>творожок детский</t>
      </is>
    </nc>
  </rcc>
  <rcc rId="1521" sId="1">
    <nc r="F14">
      <v>150</v>
    </nc>
  </rcc>
  <rcc rId="1522" sId="1">
    <nc r="G14">
      <v>11</v>
    </nc>
  </rcc>
  <rcc rId="1523" sId="1">
    <nc r="H14">
      <v>5</v>
    </nc>
  </rcc>
  <rcc rId="1524" sId="1">
    <nc r="I14">
      <v>19.2</v>
    </nc>
  </rcc>
  <rcc rId="1525" sId="1">
    <nc r="J14">
      <v>165.8</v>
    </nc>
  </rcc>
  <rcc rId="1526" sId="1">
    <nc r="K14" t="inlineStr">
      <is>
        <t>пром</t>
      </is>
    </nc>
  </rcc>
  <rcc rId="1527" sId="1">
    <nc r="L14">
      <v>14</v>
    </nc>
  </rcc>
  <rcc rId="1528" sId="1" numFmtId="4">
    <oc r="L8">
      <v>24.2</v>
    </oc>
    <nc r="L8">
      <v>10.199999999999999</v>
    </nc>
  </rcc>
  <rcc rId="1529" sId="1">
    <nc r="E82" t="inlineStr">
      <is>
        <t>яйцо отварное</t>
      </is>
    </nc>
  </rcc>
  <rcc rId="1530" sId="1">
    <nc r="F82">
      <v>80</v>
    </nc>
  </rcc>
  <rcc rId="1531" sId="1">
    <nc r="G82">
      <v>4.78</v>
    </nc>
  </rcc>
  <rcc rId="1532" sId="1">
    <nc r="H82">
      <v>4.5</v>
    </nc>
  </rcc>
  <rcc rId="1533" sId="1">
    <nc r="I82">
      <v>0.25</v>
    </nc>
  </rcc>
  <rcc rId="1534" sId="1">
    <nc r="J82">
      <v>56.6</v>
    </nc>
  </rcc>
  <rcc rId="1535" sId="1">
    <nc r="K82" t="inlineStr">
      <is>
        <t>пром</t>
      </is>
    </nc>
  </rcc>
  <rcc rId="1536" sId="1">
    <nc r="L82">
      <v>6</v>
    </nc>
  </rcc>
  <rcc rId="1537" sId="1">
    <oc r="L83">
      <v>16.100000000000001</v>
    </oc>
    <nc r="L83">
      <v>10.1</v>
    </nc>
  </rcc>
  <rcv guid="{A2178A35-DDB2-4DE0-9485-E27C35507BC9}" action="delete"/>
  <rcv guid="{A2178A35-DDB2-4DE0-9485-E27C35507BC9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402" sId="1">
    <oc r="D24" t="inlineStr">
      <is>
        <t>печенье</t>
      </is>
    </oc>
    <nc r="D24"/>
  </rcc>
  <rcc rId="1403" sId="1">
    <oc r="E24" t="inlineStr">
      <is>
        <t>юбилейное</t>
      </is>
    </oc>
    <nc r="E24"/>
  </rcc>
  <rcc rId="1404" sId="1" numFmtId="4">
    <oc r="F24">
      <v>100</v>
    </oc>
    <nc r="F24"/>
  </rcc>
  <rcc rId="1405" sId="1" numFmtId="4">
    <oc r="G24">
      <v>8.26</v>
    </oc>
    <nc r="G24"/>
  </rcc>
  <rcc rId="1406" sId="1" numFmtId="4">
    <oc r="H24">
      <v>3.78</v>
    </oc>
    <nc r="H24"/>
  </rcc>
  <rcc rId="1407" sId="1" numFmtId="4">
    <oc r="I24">
      <v>70.06</v>
    </oc>
    <nc r="I24"/>
  </rcc>
  <rcc rId="1408" sId="1" numFmtId="4">
    <oc r="J24">
      <v>329.82</v>
    </oc>
    <nc r="J24"/>
  </rcc>
  <rcc rId="1409" sId="1">
    <oc r="K24" t="inlineStr">
      <is>
        <t>пром.</t>
      </is>
    </oc>
    <nc r="K24"/>
  </rcc>
  <rcc rId="1410" sId="1" numFmtId="4">
    <oc r="L24">
      <v>8.92</v>
    </oc>
    <nc r="L24"/>
  </rcc>
  <rcc rId="1411" sId="1" numFmtId="4">
    <oc r="L18">
      <v>6.21</v>
    </oc>
    <nc r="L18">
      <v>15.13</v>
    </nc>
  </rcc>
  <rcc rId="1412" sId="1">
    <oc r="D34" t="inlineStr">
      <is>
        <t>печенье</t>
      </is>
    </oc>
    <nc r="D34"/>
  </rcc>
  <rcc rId="1413" sId="1">
    <oc r="E34" t="inlineStr">
      <is>
        <t>юбилейное</t>
      </is>
    </oc>
    <nc r="E34"/>
  </rcc>
  <rcc rId="1414" sId="1" numFmtId="4">
    <oc r="F34">
      <v>100</v>
    </oc>
    <nc r="F34"/>
  </rcc>
  <rcc rId="1415" sId="1" numFmtId="4">
    <oc r="G34">
      <v>8.26</v>
    </oc>
    <nc r="G34"/>
  </rcc>
  <rcc rId="1416" sId="1" numFmtId="4">
    <oc r="H34">
      <v>3.78</v>
    </oc>
    <nc r="H34"/>
  </rcc>
  <rcc rId="1417" sId="1" numFmtId="4">
    <oc r="I34">
      <v>70.06</v>
    </oc>
    <nc r="I34"/>
  </rcc>
  <rcc rId="1418" sId="1" numFmtId="4">
    <oc r="J34">
      <v>329.82</v>
    </oc>
    <nc r="J34"/>
  </rcc>
  <rcc rId="1419" sId="1">
    <oc r="K34" t="inlineStr">
      <is>
        <t>пром.</t>
      </is>
    </oc>
    <nc r="K34"/>
  </rcc>
  <rcc rId="1420" sId="1" numFmtId="4">
    <oc r="L34">
      <v>8.92</v>
    </oc>
    <nc r="L34"/>
  </rcc>
  <rcc rId="1421" sId="1">
    <oc r="L28">
      <v>9.73</v>
    </oc>
    <nc r="L28">
      <v>18.649999999999999</v>
    </nc>
  </rcc>
  <rcc rId="1422" sId="1">
    <oc r="D45" t="inlineStr">
      <is>
        <t>печенье</t>
      </is>
    </oc>
    <nc r="D45"/>
  </rcc>
  <rcc rId="1423" sId="1">
    <oc r="E45" t="inlineStr">
      <is>
        <t>юбилейное</t>
      </is>
    </oc>
    <nc r="E45"/>
  </rcc>
  <rcc rId="1424" sId="1" numFmtId="4">
    <oc r="F45">
      <v>100</v>
    </oc>
    <nc r="F45"/>
  </rcc>
  <rcc rId="1425" sId="1" numFmtId="4">
    <oc r="G45">
      <v>8.26</v>
    </oc>
    <nc r="G45"/>
  </rcc>
  <rcc rId="1426" sId="1" numFmtId="4">
    <oc r="H45">
      <v>3.78</v>
    </oc>
    <nc r="H45"/>
  </rcc>
  <rcc rId="1427" sId="1" numFmtId="4">
    <oc r="I45">
      <v>70.06</v>
    </oc>
    <nc r="I45"/>
  </rcc>
  <rcc rId="1428" sId="1" numFmtId="4">
    <oc r="J45">
      <v>329.82</v>
    </oc>
    <nc r="J45"/>
  </rcc>
  <rcc rId="1429" sId="1">
    <oc r="K45" t="inlineStr">
      <is>
        <t>пром.</t>
      </is>
    </oc>
    <nc r="K45"/>
  </rcc>
  <rcc rId="1430" sId="1">
    <oc r="L41">
      <v>23.96</v>
    </oc>
    <nc r="L41">
      <v>32.880000000000003</v>
    </nc>
  </rcc>
  <rcc rId="1431" sId="1" numFmtId="4">
    <oc r="L45">
      <v>8.92</v>
    </oc>
    <nc r="L45"/>
  </rcc>
  <rcc rId="1432" sId="1">
    <oc r="D56" t="inlineStr">
      <is>
        <t>печенье</t>
      </is>
    </oc>
    <nc r="D56"/>
  </rcc>
  <rcc rId="1433" sId="1">
    <oc r="E56" t="inlineStr">
      <is>
        <t>юбилейное</t>
      </is>
    </oc>
    <nc r="E56"/>
  </rcc>
  <rcc rId="1434" sId="1" numFmtId="4">
    <oc r="F56">
      <v>100</v>
    </oc>
    <nc r="F56"/>
  </rcc>
  <rcc rId="1435" sId="1" numFmtId="4">
    <oc r="G56">
      <v>8.26</v>
    </oc>
    <nc r="G56"/>
  </rcc>
  <rcc rId="1436" sId="1" numFmtId="4">
    <oc r="H56">
      <v>3.78</v>
    </oc>
    <nc r="H56"/>
  </rcc>
  <rcc rId="1437" sId="1" numFmtId="4">
    <oc r="I56">
      <v>70.06</v>
    </oc>
    <nc r="I56"/>
  </rcc>
  <rcc rId="1438" sId="1" numFmtId="4">
    <oc r="J56">
      <v>329.82</v>
    </oc>
    <nc r="J56"/>
  </rcc>
  <rcc rId="1439" sId="1">
    <oc r="K56" t="inlineStr">
      <is>
        <t>пром.</t>
      </is>
    </oc>
    <nc r="K56"/>
  </rcc>
  <rcc rId="1440" sId="1" numFmtId="4">
    <oc r="L56">
      <v>6.06</v>
    </oc>
    <nc r="L56"/>
  </rcc>
  <rcc rId="1441" sId="1">
    <nc r="E49" t="inlineStr">
      <is>
        <t>салат из огурцов</t>
      </is>
    </nc>
  </rcc>
  <rcc rId="1442" sId="1">
    <nc r="F49">
      <v>100</v>
    </nc>
  </rcc>
  <rcc rId="1443" sId="1">
    <nc r="G49">
      <v>0.72</v>
    </nc>
  </rcc>
  <rcc rId="1444" sId="1">
    <nc r="H49">
      <v>10.08</v>
    </nc>
  </rcc>
  <rcc rId="1445" sId="1">
    <nc r="I49">
      <v>3</v>
    </nc>
  </rcc>
  <rcc rId="1446" sId="1">
    <nc r="J49">
      <v>103.6</v>
    </nc>
  </rcc>
  <rcc rId="1447" sId="1">
    <nc r="K49">
      <v>16</v>
    </nc>
  </rcc>
  <rcc rId="1448" sId="1">
    <nc r="L49">
      <v>6.06</v>
    </nc>
  </rcc>
  <rcc rId="1449" sId="1">
    <oc r="D67" t="inlineStr">
      <is>
        <t>печенье</t>
      </is>
    </oc>
    <nc r="D67"/>
  </rcc>
  <rcc rId="1450" sId="1">
    <oc r="E67" t="inlineStr">
      <is>
        <t>юбилейное</t>
      </is>
    </oc>
    <nc r="E67"/>
  </rcc>
  <rcc rId="1451" sId="1" numFmtId="4">
    <oc r="F67">
      <v>100</v>
    </oc>
    <nc r="F67"/>
  </rcc>
  <rcc rId="1452" sId="1" numFmtId="4">
    <oc r="G67">
      <v>8.26</v>
    </oc>
    <nc r="G67"/>
  </rcc>
  <rcc rId="1453" sId="1" numFmtId="4">
    <oc r="H67">
      <v>3.78</v>
    </oc>
    <nc r="H67"/>
  </rcc>
  <rcc rId="1454" sId="1" numFmtId="4">
    <oc r="I67">
      <v>70.06</v>
    </oc>
    <nc r="I67"/>
  </rcc>
  <rcc rId="1455" sId="1" numFmtId="4">
    <oc r="J67">
      <v>329.82</v>
    </oc>
    <nc r="J67"/>
  </rcc>
  <rcc rId="1456" sId="1">
    <oc r="K67" t="inlineStr">
      <is>
        <t>пром.</t>
      </is>
    </oc>
    <nc r="K67"/>
  </rcc>
  <rcc rId="1457" sId="1" numFmtId="4">
    <oc r="L67">
      <v>8.92</v>
    </oc>
    <nc r="L67"/>
  </rcc>
  <rcc rId="1458" sId="1">
    <oc r="L60">
      <v>0.97</v>
    </oc>
    <nc r="L60">
      <v>9.89</v>
    </nc>
  </rcc>
  <rcc rId="1459" sId="1">
    <oc r="D78" t="inlineStr">
      <is>
        <t>печенье</t>
      </is>
    </oc>
    <nc r="D78" t="inlineStr">
      <is>
        <t>фрукт</t>
      </is>
    </nc>
  </rcc>
  <rcc rId="1460" sId="1">
    <oc r="E78" t="inlineStr">
      <is>
        <t>юбилейное</t>
      </is>
    </oc>
    <nc r="E78" t="inlineStr">
      <is>
        <t>банан</t>
      </is>
    </nc>
  </rcc>
  <rcc rId="1461" sId="1" numFmtId="4">
    <oc r="G78">
      <v>8.26</v>
    </oc>
    <nc r="G78">
      <v>3.7</v>
    </nc>
  </rcc>
  <rcc rId="1462" sId="1" numFmtId="4">
    <oc r="H78">
      <v>3.78</v>
    </oc>
    <nc r="H78">
      <v>1.3</v>
    </nc>
  </rcc>
  <rcc rId="1463" sId="1" numFmtId="4">
    <oc r="I78">
      <v>70.06</v>
    </oc>
    <nc r="I78">
      <v>63</v>
    </nc>
  </rcc>
  <rcc rId="1464" sId="1" numFmtId="4">
    <oc r="J78">
      <v>329.82</v>
    </oc>
    <nc r="J78">
      <v>240</v>
    </nc>
  </rcc>
  <rcc rId="1465" sId="1" numFmtId="4">
    <oc r="L78">
      <v>6.06</v>
    </oc>
    <nc r="L78">
      <v>26.06</v>
    </nc>
  </rcc>
  <rcc rId="1466" sId="1">
    <oc r="L74">
      <v>48.24</v>
    </oc>
    <nc r="L74">
      <v>28.24</v>
    </nc>
  </rcc>
  <rcc rId="1467" sId="1">
    <oc r="D89" t="inlineStr">
      <is>
        <t>печенье</t>
      </is>
    </oc>
    <nc r="D89"/>
  </rcc>
  <rcc rId="1468" sId="1">
    <oc r="E89" t="inlineStr">
      <is>
        <t>юбилейное</t>
      </is>
    </oc>
    <nc r="E89"/>
  </rcc>
  <rcc rId="1469" sId="1" numFmtId="4">
    <oc r="F89">
      <v>100</v>
    </oc>
    <nc r="F89"/>
  </rcc>
  <rcc rId="1470" sId="1" numFmtId="4">
    <oc r="G89">
      <v>8.26</v>
    </oc>
    <nc r="G89"/>
  </rcc>
  <rcc rId="1471" sId="1" numFmtId="4">
    <oc r="H89">
      <v>3.78</v>
    </oc>
    <nc r="H89"/>
  </rcc>
  <rcc rId="1472" sId="1" numFmtId="4">
    <oc r="I89">
      <v>70.06</v>
    </oc>
    <nc r="I89"/>
  </rcc>
  <rcc rId="1473" sId="1" numFmtId="4">
    <oc r="J89">
      <v>329.82</v>
    </oc>
    <nc r="J89"/>
  </rcc>
  <rcc rId="1474" sId="1">
    <oc r="K89" t="inlineStr">
      <is>
        <t>пром.</t>
      </is>
    </oc>
    <nc r="K89"/>
  </rcc>
  <rcc rId="1475" sId="1" numFmtId="4">
    <oc r="L89">
      <v>8.92</v>
    </oc>
    <nc r="L89"/>
  </rcc>
  <rcc rId="1476" sId="1">
    <oc r="L86">
      <v>10.78</v>
    </oc>
    <nc r="L86">
      <v>19.7</v>
    </nc>
  </rcc>
  <rcc rId="1477" sId="1">
    <oc r="D100" t="inlineStr">
      <is>
        <t>печенье</t>
      </is>
    </oc>
    <nc r="D100"/>
  </rcc>
  <rcc rId="1478" sId="1">
    <oc r="E100" t="inlineStr">
      <is>
        <t>юбилейное</t>
      </is>
    </oc>
    <nc r="E100"/>
  </rcc>
  <rcc rId="1479" sId="1" numFmtId="4">
    <oc r="F100">
      <v>100</v>
    </oc>
    <nc r="F100"/>
  </rcc>
  <rcc rId="1480" sId="1" numFmtId="4">
    <oc r="G100">
      <v>8.26</v>
    </oc>
    <nc r="G100"/>
  </rcc>
  <rcc rId="1481" sId="1" numFmtId="4">
    <oc r="H100">
      <v>3.78</v>
    </oc>
    <nc r="H100"/>
  </rcc>
  <rcc rId="1482" sId="1" numFmtId="4">
    <oc r="I100">
      <v>70.06</v>
    </oc>
    <nc r="I100"/>
  </rcc>
  <rcc rId="1483" sId="1" numFmtId="4">
    <oc r="J100">
      <v>329.82</v>
    </oc>
    <nc r="J100"/>
  </rcc>
  <rcc rId="1484" sId="1">
    <oc r="K100" t="inlineStr">
      <is>
        <t>пром.</t>
      </is>
    </oc>
    <nc r="K100"/>
  </rcc>
  <rcc rId="1485" sId="1" numFmtId="4">
    <oc r="L100">
      <v>8.92</v>
    </oc>
    <nc r="L100"/>
  </rcc>
  <rcc rId="1486" sId="1">
    <oc r="L94">
      <v>10.130000000000001</v>
    </oc>
    <nc r="L94">
      <v>19.05</v>
    </nc>
  </rcc>
  <rcc rId="1487" sId="1">
    <oc r="D111" t="inlineStr">
      <is>
        <t>печенье</t>
      </is>
    </oc>
    <nc r="D111"/>
  </rcc>
  <rcc rId="1488" sId="1">
    <oc r="E111" t="inlineStr">
      <is>
        <t>юбилейное</t>
      </is>
    </oc>
    <nc r="E111"/>
  </rcc>
  <rcc rId="1489" sId="1" numFmtId="4">
    <oc r="F111">
      <v>100</v>
    </oc>
    <nc r="F111"/>
  </rcc>
  <rcc rId="1490" sId="1" numFmtId="4">
    <oc r="G111">
      <v>8.26</v>
    </oc>
    <nc r="G111"/>
  </rcc>
  <rcc rId="1491" sId="1" numFmtId="4">
    <oc r="H111">
      <v>3.78</v>
    </oc>
    <nc r="H111"/>
  </rcc>
  <rcc rId="1492" sId="1" numFmtId="4">
    <oc r="I111">
      <v>70.06</v>
    </oc>
    <nc r="I111"/>
  </rcc>
  <rcc rId="1493" sId="1" numFmtId="4">
    <oc r="J111">
      <v>329.82</v>
    </oc>
    <nc r="J111"/>
  </rcc>
  <rcc rId="1494" sId="1">
    <oc r="K111" t="inlineStr">
      <is>
        <t>пром.</t>
      </is>
    </oc>
    <nc r="K111"/>
  </rcc>
  <rcc rId="1495" sId="1" numFmtId="4">
    <oc r="L111">
      <v>8.92</v>
    </oc>
    <nc r="L111"/>
  </rcc>
  <rcc rId="1496" sId="1">
    <nc r="E104" t="inlineStr">
      <is>
        <t>салат из огурцов</t>
      </is>
    </nc>
  </rcc>
  <rcc rId="1497" sId="1">
    <nc r="F104">
      <v>100</v>
    </nc>
  </rcc>
  <rcc rId="1498" sId="1">
    <nc r="G104">
      <v>0.72</v>
    </nc>
  </rcc>
  <rcc rId="1499" sId="1">
    <nc r="H104">
      <v>10.08</v>
    </nc>
  </rcc>
  <rcc rId="1500" sId="1">
    <nc r="I104">
      <v>3</v>
    </nc>
  </rcc>
  <rcc rId="1501" sId="1">
    <nc r="J104">
      <v>103.6</v>
    </nc>
  </rcc>
  <rcc rId="1502" sId="1">
    <nc r="K104">
      <v>16</v>
    </nc>
  </rcc>
  <rcc rId="1503" sId="1">
    <nc r="L104">
      <v>8.92</v>
    </nc>
  </rcc>
  <rcv guid="{A2178A35-DDB2-4DE0-9485-E27C35507BC9}" action="delete"/>
  <rcv guid="{A2178A35-DDB2-4DE0-9485-E27C35507BC9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1394" sId="1">
    <oc r="D13" t="inlineStr">
      <is>
        <t>печенье</t>
      </is>
    </oc>
    <nc r="D13" t="inlineStr">
      <is>
        <t>фрукт</t>
      </is>
    </nc>
  </rcc>
  <rcc rId="1395" sId="1">
    <oc r="E13" t="inlineStr">
      <is>
        <t>юбилейное</t>
      </is>
    </oc>
    <nc r="E13" t="inlineStr">
      <is>
        <t>банан</t>
      </is>
    </nc>
  </rcc>
  <rcc rId="1396" sId="1" numFmtId="4">
    <oc r="G13">
      <v>8.26</v>
    </oc>
    <nc r="G13">
      <v>3.7</v>
    </nc>
  </rcc>
  <rcc rId="1397" sId="1" numFmtId="4">
    <oc r="H13">
      <v>3.78</v>
    </oc>
    <nc r="H13">
      <v>1.3</v>
    </nc>
  </rcc>
  <rcc rId="1398" sId="1" numFmtId="4">
    <oc r="I13">
      <v>70.06</v>
    </oc>
    <nc r="I13">
      <v>63</v>
    </nc>
  </rcc>
  <rcc rId="1399" sId="1" numFmtId="4">
    <oc r="J13">
      <v>329.82</v>
    </oc>
    <nc r="J13">
      <v>240</v>
    </nc>
  </rcc>
  <rcc rId="1400" sId="1" numFmtId="4">
    <oc r="L13">
      <v>8.92</v>
    </oc>
    <nc r="L13">
      <v>28.92</v>
    </nc>
  </rcc>
  <rcc rId="1401" sId="1" numFmtId="4">
    <oc r="L8">
      <v>44.2</v>
    </oc>
    <nc r="L8">
      <v>24.2</v>
    </nc>
  </rcc>
  <rcv guid="{A2178A35-DDB2-4DE0-9485-E27C35507BC9}" action="delete"/>
  <rcv guid="{A2178A35-DDB2-4DE0-9485-E27C35507BC9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1550" sId="1" numFmtId="4">
    <oc r="H3">
      <v>2</v>
    </oc>
    <nc r="H3">
      <v>9</v>
    </nc>
  </rcc>
  <rcc rId="1551" sId="1" numFmtId="4">
    <oc r="I3">
      <v>10</v>
    </oc>
    <nc r="I3">
      <v>1</v>
    </nc>
  </rcc>
  <rcc rId="1552" sId="1" numFmtId="4">
    <oc r="J3">
      <v>2024</v>
    </oc>
    <nc r="J3">
      <v>2025</v>
    </nc>
  </rcc>
  <rcv guid="{A2178A35-DDB2-4DE0-9485-E27C35507BC9}" action="delete"/>
  <rcv guid="{A2178A35-DDB2-4DE0-9485-E27C35507BC9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1516" sId="1">
    <oc r="E19" t="inlineStr">
      <is>
        <t>Картофельное пюре с соусом красным основным</t>
      </is>
    </oc>
    <nc r="E19" t="inlineStr">
      <is>
        <t xml:space="preserve">Картофельное пюре </t>
      </is>
    </nc>
  </rcc>
  <rcc rId="1517" sId="1" numFmtId="4">
    <oc r="F19">
      <v>170</v>
    </oc>
    <nc r="F19">
      <v>150</v>
    </nc>
  </rcc>
  <rcc rId="1518" sId="1">
    <oc r="F20">
      <v>150</v>
    </oc>
    <nc r="F20">
      <v>140</v>
    </nc>
  </rcc>
  <rcv guid="{A2178A35-DDB2-4DE0-9485-E27C35507BC9}" action="delete"/>
  <rcv guid="{A2178A35-DDB2-4DE0-9485-E27C35507BC9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504" sId="1">
    <oc r="D29" t="inlineStr">
      <is>
        <t>2 блюдо</t>
      </is>
    </oc>
    <nc r="D29" t="inlineStr">
      <is>
        <t>гарнир</t>
      </is>
    </nc>
  </rcc>
  <rcc rId="1505" sId="1">
    <oc r="D30" t="inlineStr">
      <is>
        <t>гарнир</t>
      </is>
    </oc>
    <nc r="D30" t="inlineStr">
      <is>
        <t>2блюдо</t>
      </is>
    </nc>
  </rcc>
  <rcc rId="1506" sId="1">
    <oc r="D41" t="inlineStr">
      <is>
        <t>гарнир</t>
      </is>
    </oc>
    <nc r="D41" t="inlineStr">
      <is>
        <t>2блюдо</t>
      </is>
    </nc>
  </rcc>
  <rcc rId="1507" sId="1">
    <oc r="D40" t="inlineStr">
      <is>
        <t>2 блюдо</t>
      </is>
    </oc>
    <nc r="D40" t="inlineStr">
      <is>
        <t>гарнир</t>
      </is>
    </nc>
  </rcc>
  <rcc rId="1508" sId="1">
    <oc r="D62" t="inlineStr">
      <is>
        <t>2 блюдо</t>
      </is>
    </oc>
    <nc r="D62" t="inlineStr">
      <is>
        <t>гарнир</t>
      </is>
    </nc>
  </rcc>
  <rcc rId="1509" sId="1">
    <oc r="D63" t="inlineStr">
      <is>
        <t>гарнир</t>
      </is>
    </oc>
    <nc r="D63" t="inlineStr">
      <is>
        <t>2блюдо</t>
      </is>
    </nc>
  </rcc>
  <rcc rId="1510" sId="1">
    <oc r="D74" t="inlineStr">
      <is>
        <t>гарнир</t>
      </is>
    </oc>
    <nc r="D74" t="inlineStr">
      <is>
        <t>2блюдо</t>
      </is>
    </nc>
  </rcc>
  <rcc rId="1511" sId="1">
    <oc r="D73" t="inlineStr">
      <is>
        <t>2 блюдо</t>
      </is>
    </oc>
    <nc r="D73" t="inlineStr">
      <is>
        <t>гарнир</t>
      </is>
    </nc>
  </rcc>
  <rcc rId="1512" sId="1">
    <oc r="D84" t="inlineStr">
      <is>
        <t>2 блюдо</t>
      </is>
    </oc>
    <nc r="D84" t="inlineStr">
      <is>
        <t>гарнир</t>
      </is>
    </nc>
  </rcc>
  <rcc rId="1513" sId="1">
    <oc r="D85" t="inlineStr">
      <is>
        <t>гарнир</t>
      </is>
    </oc>
    <nc r="D85" t="inlineStr">
      <is>
        <t>2блюдо</t>
      </is>
    </nc>
  </rcc>
  <rcc rId="1514" sId="1">
    <oc r="D95" t="inlineStr">
      <is>
        <t>2 блюдо</t>
      </is>
    </oc>
    <nc r="D95" t="inlineStr">
      <is>
        <t>гарнир</t>
      </is>
    </nc>
  </rcc>
  <rcc rId="1515" sId="1">
    <oc r="D96" t="inlineStr">
      <is>
        <t>гарнир</t>
      </is>
    </oc>
    <nc r="D96" t="inlineStr">
      <is>
        <t>2блюдо</t>
      </is>
    </nc>
  </rcc>
  <rcv guid="{A2178A35-DDB2-4DE0-9485-E27C35507BC9}" action="delete"/>
  <rcv guid="{A2178A35-DDB2-4DE0-9485-E27C35507BC9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A2178A35-DDB2-4DE0-9485-E27C35507BC9}" action="delete"/>
  <rcv guid="{A2178A35-DDB2-4DE0-9485-E27C35507BC9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1539" sId="1">
    <oc r="L15">
      <v>76.36</v>
    </oc>
    <nc r="L15">
      <v>79.260000000000005</v>
    </nc>
  </rcc>
  <rcc rId="1540" sId="1" numFmtId="4">
    <oc r="L8">
      <v>10.199999999999999</v>
    </oc>
    <nc r="L8">
      <v>13.1</v>
    </nc>
  </rcc>
  <rcc rId="1541" sId="1">
    <oc r="L20">
      <v>17.399999999999999</v>
    </oc>
    <nc r="L20">
      <v>20.3</v>
    </nc>
  </rcc>
  <rcc rId="1542" sId="1">
    <oc r="L30">
      <v>33.549999999999997</v>
    </oc>
    <nc r="L30">
      <v>36.450000000000003</v>
    </nc>
  </rcc>
  <rcc rId="1543" sId="1">
    <oc r="L41">
      <v>32.880000000000003</v>
    </oc>
    <nc r="L41">
      <v>35.78</v>
    </nc>
  </rcc>
  <rcc rId="1544" sId="1">
    <oc r="L51">
      <v>51.55</v>
    </oc>
    <nc r="L51">
      <v>54.45</v>
    </nc>
  </rcc>
  <rcc rId="1545" sId="1">
    <oc r="L63">
      <v>23.96</v>
    </oc>
    <nc r="L63">
      <v>26.86</v>
    </nc>
  </rcc>
  <rcc rId="1546" sId="1">
    <oc r="L74">
      <v>28.24</v>
    </oc>
    <nc r="L74">
      <v>31.14</v>
    </nc>
  </rcc>
  <rcc rId="1547" sId="1">
    <oc r="L85">
      <v>24.17</v>
    </oc>
    <nc r="L85">
      <v>27.07</v>
    </nc>
  </rcc>
  <rcc rId="1548" sId="1">
    <oc r="L96">
      <v>33.549999999999997</v>
    </oc>
    <nc r="L96">
      <v>36.450000000000003</v>
    </nc>
  </rcc>
  <rcc rId="1549" sId="1">
    <oc r="L106">
      <v>42.46</v>
    </oc>
    <nc r="L106">
      <v>45.36</v>
    </nc>
  </rcc>
  <rcv guid="{A2178A35-DDB2-4DE0-9485-E27C35507BC9}" action="delete"/>
  <rcv guid="{A2178A35-DDB2-4DE0-9485-E27C35507BC9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1538" sId="1">
    <oc r="F20">
      <v>140</v>
    </oc>
    <nc r="F20">
      <v>150</v>
    </nc>
  </rcc>
  <rcv guid="{A2178A35-DDB2-4DE0-9485-E27C35507BC9}" action="delete"/>
  <rcv guid="{A2178A35-DDB2-4DE0-9485-E27C35507BC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780A6D5-9E00-4AD1-A208-EC63BFCCBB58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1AC90D67-B5FA-44C4-A65E-56A2E18D9965}" name="Библиотека" id="-1419879303" dateTime="2023-12-12T13:39:4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25" defaultRowHeight="12.75"/>
  <cols>
    <col min="1" max="1" width="3.25" style="2" customWidth="1"/>
    <col min="2" max="2" width="3.625" style="2" customWidth="1"/>
    <col min="3" max="3" width="5.625" style="1" customWidth="1"/>
    <col min="4" max="4" width="11.625" style="1" customWidth="1"/>
    <col min="5" max="5" width="46.875" style="2" customWidth="1"/>
    <col min="6" max="6" width="8.1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>
      <c r="A1" s="1" t="s">
        <v>6</v>
      </c>
      <c r="C1" s="65" t="s">
        <v>50</v>
      </c>
      <c r="D1" s="66"/>
      <c r="E1" s="66"/>
      <c r="F1" s="11" t="s">
        <v>14</v>
      </c>
      <c r="G1" s="2" t="s">
        <v>15</v>
      </c>
      <c r="H1" s="67" t="s">
        <v>51</v>
      </c>
      <c r="I1" s="67"/>
      <c r="J1" s="67"/>
      <c r="K1" s="67"/>
    </row>
    <row r="2" spans="1:12" ht="18">
      <c r="A2" s="31" t="s">
        <v>5</v>
      </c>
      <c r="C2" s="2"/>
      <c r="G2" s="2" t="s">
        <v>16</v>
      </c>
      <c r="H2" s="67" t="s">
        <v>52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4" t="s">
        <v>99</v>
      </c>
      <c r="G3" s="2" t="s">
        <v>17</v>
      </c>
      <c r="H3" s="41">
        <v>9</v>
      </c>
      <c r="I3" s="41">
        <v>1</v>
      </c>
      <c r="J3" s="42">
        <v>2025</v>
      </c>
      <c r="K3" s="43"/>
    </row>
    <row r="4" spans="1:12">
      <c r="C4" s="2"/>
      <c r="D4" s="4"/>
      <c r="H4" s="40" t="s">
        <v>29</v>
      </c>
      <c r="I4" s="40" t="s">
        <v>30</v>
      </c>
      <c r="J4" s="40" t="s">
        <v>31</v>
      </c>
    </row>
    <row r="5" spans="1:12" ht="45.75" thickBot="1">
      <c r="A5" s="38" t="s">
        <v>12</v>
      </c>
      <c r="B5" s="39" t="s">
        <v>13</v>
      </c>
      <c r="C5" s="32" t="s">
        <v>0</v>
      </c>
      <c r="D5" s="32" t="s">
        <v>11</v>
      </c>
      <c r="E5" s="32" t="s">
        <v>10</v>
      </c>
      <c r="F5" s="32" t="s">
        <v>27</v>
      </c>
      <c r="G5" s="32" t="s">
        <v>1</v>
      </c>
      <c r="H5" s="32" t="s">
        <v>2</v>
      </c>
      <c r="I5" s="32" t="s">
        <v>3</v>
      </c>
      <c r="J5" s="32" t="s">
        <v>8</v>
      </c>
      <c r="K5" s="33" t="s">
        <v>9</v>
      </c>
      <c r="L5" s="32" t="s">
        <v>28</v>
      </c>
    </row>
    <row r="6" spans="1:12" ht="15.75" thickBot="1">
      <c r="A6" s="22"/>
      <c r="B6" s="12"/>
      <c r="C6" s="9" t="s">
        <v>18</v>
      </c>
      <c r="D6" s="6" t="s">
        <v>19</v>
      </c>
      <c r="E6" s="35"/>
      <c r="F6" s="36"/>
      <c r="G6" s="36"/>
      <c r="H6" s="36"/>
      <c r="I6" s="36"/>
      <c r="J6" s="36"/>
      <c r="K6" s="37"/>
      <c r="L6" s="36"/>
    </row>
    <row r="7" spans="1:12" ht="15.75" thickBot="1">
      <c r="A7" s="19"/>
      <c r="B7" s="14"/>
      <c r="C7" s="10"/>
      <c r="D7" s="6" t="s">
        <v>20</v>
      </c>
      <c r="E7" s="55" t="s">
        <v>53</v>
      </c>
      <c r="F7" s="44">
        <v>200</v>
      </c>
      <c r="G7" s="45">
        <v>8.48</v>
      </c>
      <c r="H7" s="45">
        <v>8.0399999999999991</v>
      </c>
      <c r="I7" s="45">
        <v>31.84</v>
      </c>
      <c r="J7" s="45">
        <v>233.6</v>
      </c>
      <c r="K7" s="46" t="s">
        <v>54</v>
      </c>
      <c r="L7" s="45">
        <v>7.47</v>
      </c>
    </row>
    <row r="8" spans="1:12" ht="15">
      <c r="A8" s="19"/>
      <c r="B8" s="14"/>
      <c r="C8" s="10"/>
      <c r="D8" s="6" t="s">
        <v>21</v>
      </c>
      <c r="E8" s="47" t="s">
        <v>55</v>
      </c>
      <c r="F8" s="44">
        <v>150</v>
      </c>
      <c r="G8" s="45">
        <v>2.8</v>
      </c>
      <c r="H8" s="45">
        <v>7.4</v>
      </c>
      <c r="I8" s="45">
        <v>13.6</v>
      </c>
      <c r="J8" s="48">
        <v>133.4</v>
      </c>
      <c r="K8" s="46" t="s">
        <v>56</v>
      </c>
      <c r="L8" s="45">
        <v>13.1</v>
      </c>
    </row>
    <row r="9" spans="1:12" ht="15">
      <c r="A9" s="19"/>
      <c r="B9" s="14"/>
      <c r="C9" s="10"/>
      <c r="D9" s="6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>
      <c r="A10" s="19"/>
      <c r="B10" s="14"/>
      <c r="C10" s="10"/>
      <c r="D10" s="6" t="s">
        <v>23</v>
      </c>
      <c r="E10" s="47" t="s">
        <v>33</v>
      </c>
      <c r="F10" s="49">
        <v>200</v>
      </c>
      <c r="G10" s="50">
        <v>0.5</v>
      </c>
      <c r="H10" s="50">
        <v>0</v>
      </c>
      <c r="I10" s="50">
        <v>19.8</v>
      </c>
      <c r="J10" s="56">
        <v>81</v>
      </c>
      <c r="K10" s="51" t="s">
        <v>57</v>
      </c>
      <c r="L10" s="50">
        <v>3.65</v>
      </c>
    </row>
    <row r="11" spans="1:12" ht="15">
      <c r="A11" s="19"/>
      <c r="B11" s="14"/>
      <c r="C11" s="10"/>
      <c r="D11" s="6" t="s">
        <v>60</v>
      </c>
      <c r="E11" s="35" t="s">
        <v>58</v>
      </c>
      <c r="F11" s="36">
        <v>105</v>
      </c>
      <c r="G11" s="36">
        <v>8</v>
      </c>
      <c r="H11" s="36">
        <v>0.9</v>
      </c>
      <c r="I11" s="36">
        <v>51.6</v>
      </c>
      <c r="J11" s="36">
        <v>246.1</v>
      </c>
      <c r="K11" s="37" t="s">
        <v>32</v>
      </c>
      <c r="L11" s="36">
        <v>6.06</v>
      </c>
    </row>
    <row r="12" spans="1:12" ht="15">
      <c r="A12" s="19"/>
      <c r="B12" s="14"/>
      <c r="C12" s="10"/>
      <c r="D12" s="6" t="s">
        <v>61</v>
      </c>
      <c r="E12" s="35" t="s">
        <v>59</v>
      </c>
      <c r="F12" s="36">
        <v>55</v>
      </c>
      <c r="G12" s="36">
        <v>3.7</v>
      </c>
      <c r="H12" s="36">
        <v>0.7</v>
      </c>
      <c r="I12" s="36">
        <v>18.399999999999999</v>
      </c>
      <c r="J12" s="36">
        <v>93.9</v>
      </c>
      <c r="K12" s="37" t="s">
        <v>32</v>
      </c>
      <c r="L12" s="36">
        <v>6.06</v>
      </c>
    </row>
    <row r="13" spans="1:12" ht="15">
      <c r="A13" s="19"/>
      <c r="B13" s="14"/>
      <c r="C13" s="10"/>
      <c r="D13" s="5" t="s">
        <v>102</v>
      </c>
      <c r="E13" s="52" t="s">
        <v>103</v>
      </c>
      <c r="F13" s="53">
        <v>100</v>
      </c>
      <c r="G13" s="50">
        <v>3.7</v>
      </c>
      <c r="H13" s="50">
        <v>1.3</v>
      </c>
      <c r="I13" s="50">
        <v>63</v>
      </c>
      <c r="J13" s="56">
        <v>240</v>
      </c>
      <c r="K13" s="54" t="s">
        <v>32</v>
      </c>
      <c r="L13" s="50">
        <v>28.92</v>
      </c>
    </row>
    <row r="14" spans="1:12" ht="15">
      <c r="A14" s="19"/>
      <c r="B14" s="14"/>
      <c r="C14" s="10"/>
      <c r="D14" s="5" t="s">
        <v>107</v>
      </c>
      <c r="E14" s="35" t="s">
        <v>108</v>
      </c>
      <c r="F14" s="36">
        <v>150</v>
      </c>
      <c r="G14" s="36">
        <v>11</v>
      </c>
      <c r="H14" s="36">
        <v>5</v>
      </c>
      <c r="I14" s="36">
        <v>19.2</v>
      </c>
      <c r="J14" s="36">
        <v>165.8</v>
      </c>
      <c r="K14" s="37" t="s">
        <v>37</v>
      </c>
      <c r="L14" s="36">
        <v>14</v>
      </c>
    </row>
    <row r="15" spans="1:12" ht="15">
      <c r="A15" s="20"/>
      <c r="B15" s="16"/>
      <c r="C15" s="7"/>
      <c r="D15" s="17" t="s">
        <v>26</v>
      </c>
      <c r="E15" s="8"/>
      <c r="F15" s="18">
        <f>SUM(F6:F14)</f>
        <v>960</v>
      </c>
      <c r="G15" s="18">
        <f t="shared" ref="G15:J15" si="0">SUM(G6:G14)</f>
        <v>38.18</v>
      </c>
      <c r="H15" s="18">
        <f t="shared" si="0"/>
        <v>23.34</v>
      </c>
      <c r="I15" s="18">
        <f t="shared" si="0"/>
        <v>217.44</v>
      </c>
      <c r="J15" s="18">
        <f t="shared" si="0"/>
        <v>1193.8</v>
      </c>
      <c r="K15" s="21"/>
      <c r="L15" s="18">
        <v>79.260000000000005</v>
      </c>
    </row>
    <row r="16" spans="1:12" ht="15.75" thickBot="1">
      <c r="A16" s="25"/>
      <c r="B16" s="26"/>
      <c r="C16" s="68" t="s">
        <v>4</v>
      </c>
      <c r="D16" s="69"/>
      <c r="E16" s="27"/>
      <c r="F16" s="28"/>
      <c r="G16" s="28"/>
      <c r="H16" s="28"/>
      <c r="I16" s="28"/>
      <c r="J16" s="28"/>
      <c r="K16" s="28"/>
      <c r="L16" s="28"/>
    </row>
    <row r="17" spans="1:12" ht="15.75" thickBot="1">
      <c r="A17" s="12"/>
      <c r="B17" s="12"/>
      <c r="C17" s="9" t="s">
        <v>18</v>
      </c>
      <c r="D17" s="6" t="s">
        <v>19</v>
      </c>
      <c r="E17" s="55" t="s">
        <v>34</v>
      </c>
      <c r="F17" s="44">
        <v>60</v>
      </c>
      <c r="G17" s="45">
        <v>1</v>
      </c>
      <c r="H17" s="45">
        <v>3.2</v>
      </c>
      <c r="I17" s="45">
        <v>10</v>
      </c>
      <c r="J17" s="59">
        <v>73.400000000000006</v>
      </c>
      <c r="K17" s="46" t="s">
        <v>62</v>
      </c>
      <c r="L17" s="45">
        <v>24.63</v>
      </c>
    </row>
    <row r="18" spans="1:12" ht="15.75" thickBot="1">
      <c r="A18" s="13"/>
      <c r="B18" s="14"/>
      <c r="C18" s="10"/>
      <c r="D18" s="6" t="s">
        <v>20</v>
      </c>
      <c r="E18" s="47" t="s">
        <v>35</v>
      </c>
      <c r="F18" s="44">
        <v>200</v>
      </c>
      <c r="G18" s="45">
        <v>4.8</v>
      </c>
      <c r="H18" s="45">
        <v>5.8</v>
      </c>
      <c r="I18" s="48">
        <v>13.6</v>
      </c>
      <c r="J18" s="59">
        <v>125.5</v>
      </c>
      <c r="K18" s="46" t="s">
        <v>63</v>
      </c>
      <c r="L18" s="45">
        <v>15.13</v>
      </c>
    </row>
    <row r="19" spans="1:12" ht="15">
      <c r="A19" s="13"/>
      <c r="B19" s="14"/>
      <c r="C19" s="10"/>
      <c r="D19" s="6" t="s">
        <v>21</v>
      </c>
      <c r="E19" s="47" t="s">
        <v>106</v>
      </c>
      <c r="F19" s="44">
        <v>150</v>
      </c>
      <c r="G19" s="50">
        <v>3.8</v>
      </c>
      <c r="H19" s="50">
        <v>5.8</v>
      </c>
      <c r="I19" s="56">
        <v>21.6</v>
      </c>
      <c r="J19" s="60">
        <v>153.5</v>
      </c>
      <c r="K19" s="51" t="s">
        <v>65</v>
      </c>
      <c r="L19" s="50">
        <v>5.85</v>
      </c>
    </row>
    <row r="20" spans="1:12" ht="15">
      <c r="A20" s="13"/>
      <c r="B20" s="14"/>
      <c r="C20" s="10"/>
      <c r="D20" s="6" t="s">
        <v>22</v>
      </c>
      <c r="E20" s="47" t="s">
        <v>66</v>
      </c>
      <c r="F20" s="36">
        <v>150</v>
      </c>
      <c r="G20" s="50">
        <v>3.7</v>
      </c>
      <c r="H20" s="50">
        <v>4.4000000000000004</v>
      </c>
      <c r="I20" s="36">
        <v>14.6</v>
      </c>
      <c r="J20" s="36">
        <v>113.5</v>
      </c>
      <c r="K20" s="37" t="s">
        <v>67</v>
      </c>
      <c r="L20" s="36">
        <v>20.3</v>
      </c>
    </row>
    <row r="21" spans="1:12" ht="15">
      <c r="A21" s="13"/>
      <c r="B21" s="14"/>
      <c r="C21" s="10"/>
      <c r="D21" s="6" t="s">
        <v>23</v>
      </c>
      <c r="E21" s="35" t="s">
        <v>36</v>
      </c>
      <c r="F21" s="36">
        <v>200</v>
      </c>
      <c r="G21" s="36"/>
      <c r="H21" s="36"/>
      <c r="I21" s="36">
        <v>11.3</v>
      </c>
      <c r="J21" s="36">
        <v>45.12</v>
      </c>
      <c r="K21" s="37" t="s">
        <v>68</v>
      </c>
      <c r="L21" s="36">
        <v>1.23</v>
      </c>
    </row>
    <row r="22" spans="1:12" ht="15">
      <c r="A22" s="13"/>
      <c r="B22" s="14"/>
      <c r="C22" s="10"/>
      <c r="D22" s="6" t="s">
        <v>60</v>
      </c>
      <c r="E22" s="35" t="s">
        <v>58</v>
      </c>
      <c r="F22" s="36">
        <v>105</v>
      </c>
      <c r="G22" s="36">
        <v>8</v>
      </c>
      <c r="H22" s="36">
        <v>0.9</v>
      </c>
      <c r="I22" s="36">
        <v>51.6</v>
      </c>
      <c r="J22" s="36">
        <v>246.1</v>
      </c>
      <c r="K22" s="37" t="s">
        <v>37</v>
      </c>
      <c r="L22" s="36">
        <v>6.06</v>
      </c>
    </row>
    <row r="23" spans="1:12" ht="15">
      <c r="A23" s="13"/>
      <c r="B23" s="14"/>
      <c r="C23" s="10"/>
      <c r="D23" s="6" t="s">
        <v>61</v>
      </c>
      <c r="E23" s="35" t="s">
        <v>59</v>
      </c>
      <c r="F23" s="36">
        <v>55</v>
      </c>
      <c r="G23" s="36">
        <v>3.7</v>
      </c>
      <c r="H23" s="36">
        <v>0.7</v>
      </c>
      <c r="I23" s="36">
        <v>18.399999999999999</v>
      </c>
      <c r="J23" s="36">
        <v>93.9</v>
      </c>
      <c r="K23" s="37" t="s">
        <v>37</v>
      </c>
      <c r="L23" s="36">
        <v>6.06</v>
      </c>
    </row>
    <row r="24" spans="1:12" ht="15">
      <c r="A24" s="13"/>
      <c r="B24" s="14"/>
      <c r="C24" s="10"/>
      <c r="D24" s="5"/>
      <c r="E24" s="52"/>
      <c r="F24" s="53"/>
      <c r="G24" s="50"/>
      <c r="H24" s="50"/>
      <c r="I24" s="50"/>
      <c r="J24" s="56"/>
      <c r="K24" s="54"/>
      <c r="L24" s="50"/>
    </row>
    <row r="25" spans="1:12" ht="15">
      <c r="A25" s="13"/>
      <c r="B25" s="14"/>
      <c r="C25" s="10"/>
      <c r="D25" s="5"/>
      <c r="E25" s="35"/>
      <c r="F25" s="36"/>
      <c r="G25" s="36"/>
      <c r="H25" s="36"/>
      <c r="I25" s="36"/>
      <c r="J25" s="36"/>
      <c r="K25" s="37"/>
      <c r="L25" s="36"/>
    </row>
    <row r="26" spans="1:12" ht="15">
      <c r="A26" s="15"/>
      <c r="B26" s="16"/>
      <c r="C26" s="7"/>
      <c r="D26" s="17" t="s">
        <v>26</v>
      </c>
      <c r="E26" s="8"/>
      <c r="F26" s="18">
        <f>SUM(F17:F25)</f>
        <v>920</v>
      </c>
      <c r="G26" s="18">
        <f t="shared" ref="G26" si="1">SUM(G17:G25)</f>
        <v>25</v>
      </c>
      <c r="H26" s="18">
        <f t="shared" ref="H26" si="2">SUM(H17:H25)</f>
        <v>20.8</v>
      </c>
      <c r="I26" s="18">
        <f t="shared" ref="I26" si="3">SUM(I17:I25)</f>
        <v>141.10000000000002</v>
      </c>
      <c r="J26" s="18">
        <f t="shared" ref="J26:L26" si="4">SUM(J17:J25)</f>
        <v>851.02</v>
      </c>
      <c r="K26" s="21"/>
      <c r="L26" s="18">
        <f t="shared" si="4"/>
        <v>79.260000000000005</v>
      </c>
    </row>
    <row r="27" spans="1:12" ht="15.75" customHeight="1" thickBot="1">
      <c r="A27" s="29"/>
      <c r="B27" s="29"/>
      <c r="C27" s="68" t="s">
        <v>4</v>
      </c>
      <c r="D27" s="69"/>
      <c r="E27" s="27"/>
      <c r="F27" s="28"/>
      <c r="G27" s="28"/>
      <c r="H27" s="28"/>
      <c r="I27" s="28"/>
      <c r="J27" s="28"/>
      <c r="K27" s="28"/>
      <c r="L27" s="28"/>
    </row>
    <row r="28" spans="1:12" ht="15">
      <c r="A28" s="19"/>
      <c r="B28" s="14"/>
      <c r="C28" s="10"/>
      <c r="D28" s="6" t="s">
        <v>20</v>
      </c>
      <c r="E28" s="55" t="s">
        <v>47</v>
      </c>
      <c r="F28" s="36">
        <v>200</v>
      </c>
      <c r="G28" s="36">
        <v>4.7</v>
      </c>
      <c r="H28" s="36">
        <v>5.7</v>
      </c>
      <c r="I28" s="36">
        <v>10.1</v>
      </c>
      <c r="J28" s="36">
        <v>110.4</v>
      </c>
      <c r="K28" s="46" t="s">
        <v>92</v>
      </c>
      <c r="L28" s="36">
        <v>18.649999999999999</v>
      </c>
    </row>
    <row r="29" spans="1:12" ht="15">
      <c r="A29" s="19"/>
      <c r="B29" s="14"/>
      <c r="C29" s="10"/>
      <c r="D29" s="6" t="s">
        <v>22</v>
      </c>
      <c r="E29" s="47" t="s">
        <v>38</v>
      </c>
      <c r="F29" s="36">
        <v>150</v>
      </c>
      <c r="G29" s="36">
        <v>5.3</v>
      </c>
      <c r="H29" s="36">
        <v>4.9000000000000004</v>
      </c>
      <c r="I29" s="36">
        <v>32.799999999999997</v>
      </c>
      <c r="J29" s="36">
        <v>196.8</v>
      </c>
      <c r="K29" s="37" t="s">
        <v>69</v>
      </c>
      <c r="L29" s="36">
        <v>4.2699999999999996</v>
      </c>
    </row>
    <row r="30" spans="1:12" ht="15">
      <c r="A30" s="19"/>
      <c r="B30" s="14"/>
      <c r="C30" s="10"/>
      <c r="D30" s="6" t="s">
        <v>105</v>
      </c>
      <c r="E30" s="35" t="s">
        <v>94</v>
      </c>
      <c r="F30" s="36">
        <v>95</v>
      </c>
      <c r="G30" s="36">
        <v>14.4</v>
      </c>
      <c r="H30" s="36">
        <v>13.6</v>
      </c>
      <c r="I30" s="36">
        <v>14.2</v>
      </c>
      <c r="J30" s="36">
        <v>235.4</v>
      </c>
      <c r="K30" s="37" t="s">
        <v>70</v>
      </c>
      <c r="L30" s="36">
        <v>36.450000000000003</v>
      </c>
    </row>
    <row r="31" spans="1:12" ht="15">
      <c r="A31" s="19"/>
      <c r="B31" s="14"/>
      <c r="C31" s="10"/>
      <c r="D31" s="6" t="s">
        <v>23</v>
      </c>
      <c r="E31" s="47" t="s">
        <v>39</v>
      </c>
      <c r="F31" s="36">
        <v>200</v>
      </c>
      <c r="G31" s="36">
        <v>0.4</v>
      </c>
      <c r="H31" s="36">
        <v>0.1</v>
      </c>
      <c r="I31" s="36">
        <v>14.4</v>
      </c>
      <c r="J31" s="36">
        <v>60</v>
      </c>
      <c r="K31" s="37" t="s">
        <v>98</v>
      </c>
      <c r="L31" s="36">
        <v>7.77</v>
      </c>
    </row>
    <row r="32" spans="1:12" ht="15">
      <c r="A32" s="19"/>
      <c r="B32" s="14"/>
      <c r="C32" s="10"/>
      <c r="D32" s="6" t="s">
        <v>24</v>
      </c>
      <c r="E32" s="35" t="s">
        <v>58</v>
      </c>
      <c r="F32" s="36">
        <v>105</v>
      </c>
      <c r="G32" s="36">
        <v>8</v>
      </c>
      <c r="H32" s="36">
        <v>0.9</v>
      </c>
      <c r="I32" s="36">
        <v>51.6</v>
      </c>
      <c r="J32" s="36">
        <v>246.1</v>
      </c>
      <c r="K32" s="37" t="s">
        <v>37</v>
      </c>
      <c r="L32" s="36">
        <v>6.06</v>
      </c>
    </row>
    <row r="33" spans="1:12" ht="15">
      <c r="A33" s="19"/>
      <c r="B33" s="14"/>
      <c r="C33" s="10"/>
      <c r="D33" s="6" t="s">
        <v>25</v>
      </c>
      <c r="E33" s="35" t="s">
        <v>59</v>
      </c>
      <c r="F33" s="36">
        <v>55</v>
      </c>
      <c r="G33" s="36">
        <v>3.7</v>
      </c>
      <c r="H33" s="36">
        <v>0.7</v>
      </c>
      <c r="I33" s="36">
        <v>18.399999999999999</v>
      </c>
      <c r="J33" s="36">
        <v>93.9</v>
      </c>
      <c r="K33" s="37" t="s">
        <v>37</v>
      </c>
      <c r="L33" s="36">
        <v>6.06</v>
      </c>
    </row>
    <row r="34" spans="1:12" ht="15">
      <c r="A34" s="19"/>
      <c r="B34" s="14"/>
      <c r="C34" s="10"/>
      <c r="D34" s="5"/>
      <c r="E34" s="52"/>
      <c r="F34" s="53"/>
      <c r="G34" s="50"/>
      <c r="H34" s="50"/>
      <c r="I34" s="50"/>
      <c r="J34" s="56"/>
      <c r="K34" s="54"/>
      <c r="L34" s="50"/>
    </row>
    <row r="35" spans="1:12" ht="15">
      <c r="A35" s="19"/>
      <c r="B35" s="14"/>
      <c r="C35" s="10"/>
      <c r="D35" s="5"/>
      <c r="E35" s="52"/>
      <c r="F35" s="36"/>
      <c r="G35" s="36"/>
      <c r="H35" s="36"/>
      <c r="I35" s="36"/>
      <c r="J35" s="36"/>
      <c r="K35" s="37"/>
      <c r="L35" s="36"/>
    </row>
    <row r="36" spans="1:12" ht="15">
      <c r="A36" s="20"/>
      <c r="B36" s="16"/>
      <c r="C36" s="7"/>
      <c r="D36" s="17" t="s">
        <v>26</v>
      </c>
      <c r="E36" s="8"/>
      <c r="F36" s="18">
        <f>SUM(F28:F35)</f>
        <v>805</v>
      </c>
      <c r="G36" s="18">
        <f>SUM(G28:G35)</f>
        <v>36.5</v>
      </c>
      <c r="H36" s="18">
        <f>SUM(H28:H35)</f>
        <v>25.900000000000002</v>
      </c>
      <c r="I36" s="18">
        <f>SUM(I28:I35)</f>
        <v>141.5</v>
      </c>
      <c r="J36" s="18">
        <f>SUM(J28:J35)</f>
        <v>942.6</v>
      </c>
      <c r="K36" s="21"/>
      <c r="L36" s="18">
        <f>SUM(L28:L35)</f>
        <v>79.260000000000005</v>
      </c>
    </row>
    <row r="37" spans="1:12" ht="15.75" customHeight="1" thickBot="1">
      <c r="A37" s="25"/>
      <c r="B37" s="26"/>
      <c r="C37" s="68" t="s">
        <v>4</v>
      </c>
      <c r="D37" s="69"/>
      <c r="E37" s="27"/>
      <c r="F37" s="28"/>
      <c r="G37" s="28"/>
      <c r="H37" s="28"/>
      <c r="I37" s="28"/>
      <c r="J37" s="28"/>
      <c r="K37" s="28"/>
      <c r="L37" s="28"/>
    </row>
    <row r="38" spans="1:12" ht="15.75" thickBot="1">
      <c r="A38" s="22"/>
      <c r="B38" s="12"/>
      <c r="C38" s="9" t="s">
        <v>18</v>
      </c>
      <c r="D38" s="6" t="s">
        <v>19</v>
      </c>
      <c r="E38" s="55" t="s">
        <v>41</v>
      </c>
      <c r="F38" s="36">
        <v>60</v>
      </c>
      <c r="G38" s="36">
        <v>0.6</v>
      </c>
      <c r="H38" s="36">
        <v>5.3</v>
      </c>
      <c r="I38" s="36">
        <v>4.0999999999999996</v>
      </c>
      <c r="J38" s="36">
        <v>567.1</v>
      </c>
      <c r="K38" s="37" t="s">
        <v>71</v>
      </c>
      <c r="L38" s="36">
        <v>2.76</v>
      </c>
    </row>
    <row r="39" spans="1:12" ht="15.75" thickBot="1">
      <c r="A39" s="19"/>
      <c r="B39" s="14"/>
      <c r="C39" s="10"/>
      <c r="D39" s="6" t="s">
        <v>20</v>
      </c>
      <c r="E39" s="55" t="s">
        <v>40</v>
      </c>
      <c r="F39" s="36">
        <v>200</v>
      </c>
      <c r="G39" s="36">
        <v>5.0999999999999996</v>
      </c>
      <c r="H39" s="36">
        <v>5.8</v>
      </c>
      <c r="I39" s="36">
        <v>10.8</v>
      </c>
      <c r="J39" s="36">
        <v>115.6</v>
      </c>
      <c r="K39" s="37" t="s">
        <v>72</v>
      </c>
      <c r="L39" s="36">
        <v>7.97</v>
      </c>
    </row>
    <row r="40" spans="1:12" ht="15">
      <c r="A40" s="19"/>
      <c r="B40" s="14"/>
      <c r="C40" s="10"/>
      <c r="D40" s="6" t="s">
        <v>22</v>
      </c>
      <c r="E40" s="55" t="s">
        <v>73</v>
      </c>
      <c r="F40" s="36">
        <v>150</v>
      </c>
      <c r="G40" s="36">
        <v>8.1999999999999993</v>
      </c>
      <c r="H40" s="36">
        <v>6.3</v>
      </c>
      <c r="I40" s="36">
        <v>35.9</v>
      </c>
      <c r="J40" s="36">
        <v>233.7</v>
      </c>
      <c r="K40" s="37" t="s">
        <v>74</v>
      </c>
      <c r="L40" s="36">
        <v>9.85</v>
      </c>
    </row>
    <row r="41" spans="1:12" ht="30">
      <c r="A41" s="19"/>
      <c r="B41" s="14"/>
      <c r="C41" s="10"/>
      <c r="D41" s="6" t="s">
        <v>105</v>
      </c>
      <c r="E41" s="52" t="s">
        <v>75</v>
      </c>
      <c r="F41" s="36">
        <v>100</v>
      </c>
      <c r="G41" s="36">
        <v>11.2</v>
      </c>
      <c r="H41" s="36">
        <v>6.5</v>
      </c>
      <c r="I41" s="36">
        <v>4.0999999999999996</v>
      </c>
      <c r="J41" s="36">
        <v>119.4</v>
      </c>
      <c r="K41" s="37" t="s">
        <v>76</v>
      </c>
      <c r="L41" s="36">
        <v>35.78</v>
      </c>
    </row>
    <row r="42" spans="1:12" ht="15">
      <c r="A42" s="19"/>
      <c r="B42" s="14"/>
      <c r="C42" s="10"/>
      <c r="D42" s="6" t="s">
        <v>23</v>
      </c>
      <c r="E42" s="52" t="s">
        <v>42</v>
      </c>
      <c r="F42" s="36">
        <v>200</v>
      </c>
      <c r="G42" s="36">
        <v>3.9</v>
      </c>
      <c r="H42" s="36">
        <v>2.9</v>
      </c>
      <c r="I42" s="36">
        <v>11.2</v>
      </c>
      <c r="J42" s="36">
        <v>86</v>
      </c>
      <c r="K42" s="37" t="s">
        <v>77</v>
      </c>
      <c r="L42" s="36">
        <v>10.78</v>
      </c>
    </row>
    <row r="43" spans="1:12" ht="15">
      <c r="A43" s="19"/>
      <c r="B43" s="14"/>
      <c r="C43" s="10"/>
      <c r="D43" s="6" t="s">
        <v>24</v>
      </c>
      <c r="E43" s="35" t="s">
        <v>58</v>
      </c>
      <c r="F43" s="36">
        <v>105</v>
      </c>
      <c r="G43" s="36">
        <v>8</v>
      </c>
      <c r="H43" s="36">
        <v>0.9</v>
      </c>
      <c r="I43" s="36">
        <v>51.6</v>
      </c>
      <c r="J43" s="36">
        <v>246.1</v>
      </c>
      <c r="K43" s="37" t="s">
        <v>37</v>
      </c>
      <c r="L43" s="36">
        <v>6.06</v>
      </c>
    </row>
    <row r="44" spans="1:12" ht="15">
      <c r="A44" s="19"/>
      <c r="B44" s="14"/>
      <c r="C44" s="10"/>
      <c r="D44" s="6" t="s">
        <v>25</v>
      </c>
      <c r="E44" s="35" t="s">
        <v>59</v>
      </c>
      <c r="F44" s="36">
        <v>55</v>
      </c>
      <c r="G44" s="36">
        <v>3.7</v>
      </c>
      <c r="H44" s="36">
        <v>0.7</v>
      </c>
      <c r="I44" s="36">
        <v>18.399999999999999</v>
      </c>
      <c r="J44" s="36">
        <v>93.9</v>
      </c>
      <c r="K44" s="37" t="s">
        <v>37</v>
      </c>
      <c r="L44" s="36">
        <v>6.06</v>
      </c>
    </row>
    <row r="45" spans="1:12" ht="15">
      <c r="A45" s="19"/>
      <c r="B45" s="14"/>
      <c r="C45" s="10"/>
      <c r="D45" s="5"/>
      <c r="E45" s="52"/>
      <c r="F45" s="53"/>
      <c r="G45" s="50"/>
      <c r="H45" s="50"/>
      <c r="I45" s="50"/>
      <c r="J45" s="56"/>
      <c r="K45" s="54"/>
      <c r="L45" s="50"/>
    </row>
    <row r="46" spans="1:12" ht="15">
      <c r="A46" s="19"/>
      <c r="B46" s="14"/>
      <c r="C46" s="10"/>
      <c r="D46" s="5"/>
      <c r="E46" s="35"/>
      <c r="F46" s="36"/>
      <c r="G46" s="36"/>
      <c r="H46" s="36"/>
      <c r="I46" s="36"/>
      <c r="J46" s="36"/>
      <c r="K46" s="37"/>
      <c r="L46" s="36"/>
    </row>
    <row r="47" spans="1:12" ht="15">
      <c r="A47" s="20"/>
      <c r="B47" s="16"/>
      <c r="C47" s="7"/>
      <c r="D47" s="17" t="s">
        <v>26</v>
      </c>
      <c r="E47" s="8"/>
      <c r="F47" s="18">
        <f>SUM(F38:F46)</f>
        <v>870</v>
      </c>
      <c r="G47" s="18">
        <f t="shared" ref="G47" si="5">SUM(G38:G46)</f>
        <v>40.700000000000003</v>
      </c>
      <c r="H47" s="18">
        <f t="shared" ref="H47" si="6">SUM(H38:H46)</f>
        <v>28.399999999999995</v>
      </c>
      <c r="I47" s="18">
        <f t="shared" ref="I47" si="7">SUM(I38:I46)</f>
        <v>136.1</v>
      </c>
      <c r="J47" s="18">
        <f t="shared" ref="J47:L47" si="8">SUM(J38:J46)</f>
        <v>1461.8000000000002</v>
      </c>
      <c r="K47" s="21"/>
      <c r="L47" s="18">
        <f t="shared" si="8"/>
        <v>79.260000000000005</v>
      </c>
    </row>
    <row r="48" spans="1:12" ht="15.75" customHeight="1" thickBot="1">
      <c r="A48" s="25"/>
      <c r="B48" s="26"/>
      <c r="C48" s="68" t="s">
        <v>4</v>
      </c>
      <c r="D48" s="69"/>
      <c r="E48" s="27"/>
      <c r="F48" s="28"/>
      <c r="G48" s="28"/>
      <c r="H48" s="28"/>
      <c r="I48" s="28"/>
      <c r="J48" s="28"/>
      <c r="K48" s="28"/>
      <c r="L48" s="28"/>
    </row>
    <row r="49" spans="1:12" ht="15.75" thickBot="1">
      <c r="A49" s="22"/>
      <c r="B49" s="12"/>
      <c r="C49" s="9" t="s">
        <v>18</v>
      </c>
      <c r="D49" s="6" t="s">
        <v>19</v>
      </c>
      <c r="E49" s="35" t="s">
        <v>104</v>
      </c>
      <c r="F49" s="36">
        <v>100</v>
      </c>
      <c r="G49" s="36">
        <v>0.72</v>
      </c>
      <c r="H49" s="36">
        <v>10.08</v>
      </c>
      <c r="I49" s="36">
        <v>3</v>
      </c>
      <c r="J49" s="36">
        <v>103.6</v>
      </c>
      <c r="K49" s="37">
        <v>16</v>
      </c>
      <c r="L49" s="36">
        <v>6.06</v>
      </c>
    </row>
    <row r="50" spans="1:12" ht="15">
      <c r="A50" s="19"/>
      <c r="B50" s="14"/>
      <c r="C50" s="10"/>
      <c r="D50" s="6" t="s">
        <v>20</v>
      </c>
      <c r="E50" s="64" t="s">
        <v>95</v>
      </c>
      <c r="F50" s="36">
        <v>200</v>
      </c>
      <c r="G50" s="36">
        <v>3.24</v>
      </c>
      <c r="H50" s="36">
        <v>9.84</v>
      </c>
      <c r="I50" s="36">
        <v>10.56</v>
      </c>
      <c r="J50" s="36">
        <v>144.16</v>
      </c>
      <c r="K50" s="37" t="s">
        <v>96</v>
      </c>
      <c r="L50" s="36">
        <v>2.86</v>
      </c>
    </row>
    <row r="51" spans="1:12" ht="15">
      <c r="A51" s="19"/>
      <c r="B51" s="14"/>
      <c r="C51" s="10"/>
      <c r="D51" s="6" t="s">
        <v>21</v>
      </c>
      <c r="E51" s="52" t="s">
        <v>79</v>
      </c>
      <c r="F51" s="36">
        <v>200</v>
      </c>
      <c r="G51" s="36">
        <v>15.3</v>
      </c>
      <c r="H51" s="36">
        <v>14.7</v>
      </c>
      <c r="I51" s="36">
        <v>38.6</v>
      </c>
      <c r="J51" s="36">
        <v>348.2</v>
      </c>
      <c r="K51" s="37" t="s">
        <v>78</v>
      </c>
      <c r="L51" s="36">
        <v>54.45</v>
      </c>
    </row>
    <row r="52" spans="1:12" ht="15">
      <c r="A52" s="19"/>
      <c r="B52" s="14"/>
      <c r="C52" s="10"/>
      <c r="D52" s="6" t="s">
        <v>22</v>
      </c>
      <c r="E52" s="35"/>
      <c r="F52" s="36"/>
      <c r="G52" s="36"/>
      <c r="H52" s="36"/>
      <c r="I52" s="36"/>
      <c r="J52" s="36"/>
      <c r="K52" s="37"/>
      <c r="L52" s="36"/>
    </row>
    <row r="53" spans="1:12" ht="15">
      <c r="A53" s="19"/>
      <c r="B53" s="14"/>
      <c r="C53" s="10"/>
      <c r="D53" s="6" t="s">
        <v>23</v>
      </c>
      <c r="E53" s="52" t="s">
        <v>43</v>
      </c>
      <c r="F53" s="36">
        <v>200</v>
      </c>
      <c r="G53" s="36">
        <v>0.5</v>
      </c>
      <c r="H53" s="36">
        <v>0</v>
      </c>
      <c r="I53" s="36">
        <v>19.8</v>
      </c>
      <c r="J53" s="36">
        <v>81</v>
      </c>
      <c r="K53" s="37" t="s">
        <v>80</v>
      </c>
      <c r="L53" s="36">
        <v>3.77</v>
      </c>
    </row>
    <row r="54" spans="1:12" ht="15">
      <c r="A54" s="19"/>
      <c r="B54" s="14"/>
      <c r="C54" s="10"/>
      <c r="D54" s="6" t="s">
        <v>24</v>
      </c>
      <c r="E54" s="35" t="s">
        <v>58</v>
      </c>
      <c r="F54" s="36">
        <v>105</v>
      </c>
      <c r="G54" s="36">
        <v>8</v>
      </c>
      <c r="H54" s="36">
        <v>0.9</v>
      </c>
      <c r="I54" s="36">
        <v>51.6</v>
      </c>
      <c r="J54" s="36">
        <v>246.1</v>
      </c>
      <c r="K54" s="37" t="s">
        <v>37</v>
      </c>
      <c r="L54" s="36">
        <v>6.06</v>
      </c>
    </row>
    <row r="55" spans="1:12" ht="15">
      <c r="A55" s="19"/>
      <c r="B55" s="14"/>
      <c r="C55" s="10"/>
      <c r="D55" s="6" t="s">
        <v>25</v>
      </c>
      <c r="E55" s="35" t="s">
        <v>59</v>
      </c>
      <c r="F55" s="36">
        <v>55</v>
      </c>
      <c r="G55" s="36">
        <v>3.7</v>
      </c>
      <c r="H55" s="36">
        <v>0.7</v>
      </c>
      <c r="I55" s="36">
        <v>18.399999999999999</v>
      </c>
      <c r="J55" s="36">
        <v>93.9</v>
      </c>
      <c r="K55" s="37" t="s">
        <v>37</v>
      </c>
      <c r="L55" s="36">
        <v>6.06</v>
      </c>
    </row>
    <row r="56" spans="1:12" ht="15">
      <c r="A56" s="19"/>
      <c r="B56" s="14"/>
      <c r="C56" s="10"/>
      <c r="D56" s="5"/>
      <c r="E56" s="52"/>
      <c r="F56" s="53"/>
      <c r="G56" s="50"/>
      <c r="H56" s="50"/>
      <c r="I56" s="50"/>
      <c r="J56" s="56"/>
      <c r="K56" s="54"/>
      <c r="L56" s="50"/>
    </row>
    <row r="57" spans="1:12" ht="15">
      <c r="A57" s="19"/>
      <c r="B57" s="14"/>
      <c r="C57" s="10"/>
      <c r="D57" s="5"/>
      <c r="E57" s="35"/>
      <c r="F57" s="36"/>
      <c r="G57" s="36"/>
      <c r="H57" s="36"/>
      <c r="I57" s="36"/>
      <c r="J57" s="36"/>
      <c r="K57" s="37"/>
      <c r="L57" s="36"/>
    </row>
    <row r="58" spans="1:12" ht="15">
      <c r="A58" s="20"/>
      <c r="B58" s="16"/>
      <c r="C58" s="7"/>
      <c r="D58" s="17" t="s">
        <v>26</v>
      </c>
      <c r="E58" s="8"/>
      <c r="F58" s="18">
        <f>SUM(F49:F57)</f>
        <v>860</v>
      </c>
      <c r="G58" s="18">
        <f t="shared" ref="G58" si="9">SUM(G49:G57)</f>
        <v>31.46</v>
      </c>
      <c r="H58" s="18">
        <f t="shared" ref="H58" si="10">SUM(H49:H57)</f>
        <v>36.220000000000006</v>
      </c>
      <c r="I58" s="18">
        <f t="shared" ref="I58" si="11">SUM(I49:I57)</f>
        <v>141.96</v>
      </c>
      <c r="J58" s="18">
        <f t="shared" ref="J58:L58" si="12">SUM(J49:J57)</f>
        <v>1016.96</v>
      </c>
      <c r="K58" s="21"/>
      <c r="L58" s="18">
        <f t="shared" si="12"/>
        <v>79.260000000000005</v>
      </c>
    </row>
    <row r="59" spans="1:12" ht="15.75" customHeight="1" thickBot="1">
      <c r="A59" s="25"/>
      <c r="B59" s="26"/>
      <c r="C59" s="68" t="s">
        <v>4</v>
      </c>
      <c r="D59" s="69"/>
      <c r="E59" s="27"/>
      <c r="F59" s="28"/>
      <c r="G59" s="28"/>
      <c r="H59" s="28"/>
      <c r="I59" s="28"/>
      <c r="J59" s="28"/>
      <c r="K59" s="28"/>
      <c r="L59" s="28"/>
    </row>
    <row r="60" spans="1:12" ht="15">
      <c r="A60" s="22"/>
      <c r="B60" s="12"/>
      <c r="C60" s="9" t="s">
        <v>18</v>
      </c>
      <c r="D60" s="6" t="s">
        <v>19</v>
      </c>
      <c r="E60" s="61" t="s">
        <v>81</v>
      </c>
      <c r="F60" s="36">
        <v>60</v>
      </c>
      <c r="G60" s="36">
        <v>0.8</v>
      </c>
      <c r="H60" s="36">
        <v>2.7</v>
      </c>
      <c r="I60" s="36">
        <v>4.5999999999999996</v>
      </c>
      <c r="J60" s="36">
        <v>45.6</v>
      </c>
      <c r="K60" s="37" t="s">
        <v>62</v>
      </c>
      <c r="L60" s="36">
        <v>9.89</v>
      </c>
    </row>
    <row r="61" spans="1:12" ht="15">
      <c r="A61" s="19"/>
      <c r="B61" s="14"/>
      <c r="C61" s="10"/>
      <c r="D61" s="6" t="s">
        <v>20</v>
      </c>
      <c r="E61" s="57" t="s">
        <v>82</v>
      </c>
      <c r="F61" s="36">
        <v>200</v>
      </c>
      <c r="G61" s="36">
        <v>5.2</v>
      </c>
      <c r="H61" s="36">
        <v>2.8</v>
      </c>
      <c r="I61" s="36">
        <v>18.5</v>
      </c>
      <c r="J61" s="36">
        <v>109.5</v>
      </c>
      <c r="K61" s="37" t="s">
        <v>83</v>
      </c>
      <c r="L61" s="36">
        <v>12.8</v>
      </c>
    </row>
    <row r="62" spans="1:12" ht="15">
      <c r="A62" s="19"/>
      <c r="B62" s="14"/>
      <c r="C62" s="10"/>
      <c r="D62" s="6" t="s">
        <v>22</v>
      </c>
      <c r="E62" s="57" t="s">
        <v>44</v>
      </c>
      <c r="F62" s="36">
        <v>150</v>
      </c>
      <c r="G62" s="36">
        <v>3.7</v>
      </c>
      <c r="H62" s="36">
        <v>4.8</v>
      </c>
      <c r="I62" s="36">
        <v>36.5</v>
      </c>
      <c r="J62" s="36">
        <v>203.5</v>
      </c>
      <c r="K62" s="37" t="s">
        <v>84</v>
      </c>
      <c r="L62" s="36">
        <v>7.2</v>
      </c>
    </row>
    <row r="63" spans="1:12" ht="30">
      <c r="A63" s="19"/>
      <c r="B63" s="14"/>
      <c r="C63" s="10"/>
      <c r="D63" s="6" t="s">
        <v>105</v>
      </c>
      <c r="E63" s="52" t="s">
        <v>75</v>
      </c>
      <c r="F63" s="36">
        <v>100</v>
      </c>
      <c r="G63" s="36">
        <v>11.2</v>
      </c>
      <c r="H63" s="36">
        <v>6.5</v>
      </c>
      <c r="I63" s="36">
        <v>4.0999999999999996</v>
      </c>
      <c r="J63" s="36">
        <v>119.4</v>
      </c>
      <c r="K63" s="37" t="s">
        <v>76</v>
      </c>
      <c r="L63" s="36">
        <v>26.86</v>
      </c>
    </row>
    <row r="64" spans="1:12" ht="15">
      <c r="A64" s="19"/>
      <c r="B64" s="14"/>
      <c r="C64" s="10"/>
      <c r="D64" s="6" t="s">
        <v>23</v>
      </c>
      <c r="E64" s="58" t="s">
        <v>87</v>
      </c>
      <c r="F64" s="36">
        <v>200</v>
      </c>
      <c r="G64" s="36">
        <v>0.2</v>
      </c>
      <c r="H64" s="36">
        <v>0.1</v>
      </c>
      <c r="I64" s="36">
        <v>6.6</v>
      </c>
      <c r="J64" s="36">
        <v>27.9</v>
      </c>
      <c r="K64" s="37" t="s">
        <v>88</v>
      </c>
      <c r="L64" s="36">
        <v>10.39</v>
      </c>
    </row>
    <row r="65" spans="1:12" ht="15">
      <c r="A65" s="19"/>
      <c r="B65" s="14"/>
      <c r="C65" s="10"/>
      <c r="D65" s="6" t="s">
        <v>24</v>
      </c>
      <c r="E65" s="35" t="s">
        <v>58</v>
      </c>
      <c r="F65" s="36">
        <v>105</v>
      </c>
      <c r="G65" s="36">
        <v>8</v>
      </c>
      <c r="H65" s="36">
        <v>0.9</v>
      </c>
      <c r="I65" s="36">
        <v>51.6</v>
      </c>
      <c r="J65" s="36">
        <v>246.1</v>
      </c>
      <c r="K65" s="37" t="s">
        <v>37</v>
      </c>
      <c r="L65" s="36">
        <v>6.06</v>
      </c>
    </row>
    <row r="66" spans="1:12" ht="15">
      <c r="A66" s="19"/>
      <c r="B66" s="14"/>
      <c r="C66" s="10"/>
      <c r="D66" s="6" t="s">
        <v>25</v>
      </c>
      <c r="E66" s="35" t="s">
        <v>59</v>
      </c>
      <c r="F66" s="36">
        <v>55</v>
      </c>
      <c r="G66" s="36">
        <v>3.7</v>
      </c>
      <c r="H66" s="36">
        <v>0.7</v>
      </c>
      <c r="I66" s="36">
        <v>18.399999999999999</v>
      </c>
      <c r="J66" s="36">
        <v>93.9</v>
      </c>
      <c r="K66" s="37" t="s">
        <v>37</v>
      </c>
      <c r="L66" s="36">
        <v>6.06</v>
      </c>
    </row>
    <row r="67" spans="1:12" ht="15">
      <c r="A67" s="19"/>
      <c r="B67" s="14"/>
      <c r="C67" s="10"/>
      <c r="D67" s="5"/>
      <c r="E67" s="52"/>
      <c r="F67" s="53"/>
      <c r="G67" s="50"/>
      <c r="H67" s="50"/>
      <c r="I67" s="50"/>
      <c r="J67" s="56"/>
      <c r="K67" s="54"/>
      <c r="L67" s="50"/>
    </row>
    <row r="68" spans="1:12" ht="15">
      <c r="A68" s="19"/>
      <c r="B68" s="14"/>
      <c r="C68" s="10"/>
      <c r="D68" s="5"/>
      <c r="E68" s="35"/>
      <c r="F68" s="36"/>
      <c r="G68" s="36"/>
      <c r="H68" s="36"/>
      <c r="I68" s="36"/>
      <c r="J68" s="36"/>
      <c r="K68" s="37"/>
      <c r="L68" s="36"/>
    </row>
    <row r="69" spans="1:12" ht="15">
      <c r="A69" s="20"/>
      <c r="B69" s="16"/>
      <c r="C69" s="7"/>
      <c r="D69" s="17" t="s">
        <v>26</v>
      </c>
      <c r="E69" s="8"/>
      <c r="F69" s="18">
        <f>SUM(F60:F68)</f>
        <v>870</v>
      </c>
      <c r="G69" s="18">
        <f t="shared" ref="G69:J69" si="13">SUM(G60:G68)</f>
        <v>32.799999999999997</v>
      </c>
      <c r="H69" s="18">
        <f t="shared" si="13"/>
        <v>18.5</v>
      </c>
      <c r="I69" s="18">
        <f t="shared" si="13"/>
        <v>140.30000000000001</v>
      </c>
      <c r="J69" s="18">
        <f t="shared" si="13"/>
        <v>845.9</v>
      </c>
      <c r="K69" s="21"/>
      <c r="L69" s="18">
        <f t="shared" ref="L69" si="14">SUM(L60:L68)</f>
        <v>79.260000000000005</v>
      </c>
    </row>
    <row r="70" spans="1:12" ht="15.75" thickBot="1">
      <c r="A70" s="25"/>
      <c r="B70" s="26"/>
      <c r="C70" s="68" t="s">
        <v>4</v>
      </c>
      <c r="D70" s="69"/>
      <c r="E70" s="27"/>
      <c r="F70" s="28"/>
      <c r="G70" s="28"/>
      <c r="H70" s="28"/>
      <c r="I70" s="28"/>
      <c r="J70" s="28"/>
      <c r="K70" s="28"/>
      <c r="L70" s="28"/>
    </row>
    <row r="71" spans="1:12" ht="15">
      <c r="A71" s="12"/>
      <c r="B71" s="12"/>
      <c r="C71" s="9" t="s">
        <v>18</v>
      </c>
      <c r="D71" s="6" t="s">
        <v>19</v>
      </c>
      <c r="E71" s="35" t="s">
        <v>100</v>
      </c>
      <c r="F71" s="36">
        <v>100</v>
      </c>
      <c r="G71" s="36">
        <v>2.2200000000000002</v>
      </c>
      <c r="H71" s="36">
        <v>11.02</v>
      </c>
      <c r="I71" s="36">
        <v>3.4</v>
      </c>
      <c r="J71" s="36">
        <v>121.74</v>
      </c>
      <c r="K71" s="37" t="s">
        <v>101</v>
      </c>
      <c r="L71" s="36">
        <v>2.86</v>
      </c>
    </row>
    <row r="72" spans="1:12" ht="15.75" thickBot="1">
      <c r="A72" s="13"/>
      <c r="B72" s="14"/>
      <c r="C72" s="10"/>
      <c r="D72" s="6" t="s">
        <v>20</v>
      </c>
      <c r="E72" s="35"/>
      <c r="F72" s="36"/>
      <c r="G72" s="36"/>
      <c r="H72" s="36"/>
      <c r="I72" s="36"/>
      <c r="J72" s="36"/>
      <c r="K72" s="37"/>
      <c r="L72" s="36"/>
    </row>
    <row r="73" spans="1:12" ht="15">
      <c r="A73" s="13"/>
      <c r="B73" s="14"/>
      <c r="C73" s="10"/>
      <c r="D73" s="6" t="s">
        <v>22</v>
      </c>
      <c r="E73" s="47" t="s">
        <v>64</v>
      </c>
      <c r="F73" s="44">
        <v>170</v>
      </c>
      <c r="G73" s="50">
        <v>3.8</v>
      </c>
      <c r="H73" s="50">
        <v>5.8</v>
      </c>
      <c r="I73" s="56">
        <v>21.6</v>
      </c>
      <c r="J73" s="60">
        <v>153.5</v>
      </c>
      <c r="K73" s="51" t="s">
        <v>65</v>
      </c>
      <c r="L73" s="50">
        <v>5.85</v>
      </c>
    </row>
    <row r="74" spans="1:12" ht="15">
      <c r="A74" s="13"/>
      <c r="B74" s="14"/>
      <c r="C74" s="10"/>
      <c r="D74" s="6" t="s">
        <v>105</v>
      </c>
      <c r="E74" s="57" t="s">
        <v>85</v>
      </c>
      <c r="F74" s="36">
        <v>90</v>
      </c>
      <c r="G74" s="36">
        <v>13.6</v>
      </c>
      <c r="H74" s="36">
        <v>13.6</v>
      </c>
      <c r="I74" s="36">
        <v>3.1</v>
      </c>
      <c r="J74" s="36">
        <v>189</v>
      </c>
      <c r="K74" s="37" t="s">
        <v>86</v>
      </c>
      <c r="L74" s="36">
        <v>31.14</v>
      </c>
    </row>
    <row r="75" spans="1:12" ht="15">
      <c r="A75" s="13"/>
      <c r="B75" s="14"/>
      <c r="C75" s="10"/>
      <c r="D75" s="6" t="s">
        <v>23</v>
      </c>
      <c r="E75" s="57" t="s">
        <v>36</v>
      </c>
      <c r="F75" s="36">
        <v>200</v>
      </c>
      <c r="G75" s="36">
        <v>0.2</v>
      </c>
      <c r="H75" s="36">
        <v>0</v>
      </c>
      <c r="I75" s="36">
        <v>6.4</v>
      </c>
      <c r="J75" s="36">
        <v>26.8</v>
      </c>
      <c r="K75" s="37" t="s">
        <v>68</v>
      </c>
      <c r="L75" s="36">
        <v>1.23</v>
      </c>
    </row>
    <row r="76" spans="1:12" ht="15">
      <c r="A76" s="13"/>
      <c r="B76" s="14"/>
      <c r="C76" s="10"/>
      <c r="D76" s="6" t="s">
        <v>24</v>
      </c>
      <c r="E76" s="35" t="s">
        <v>58</v>
      </c>
      <c r="F76" s="36">
        <v>105</v>
      </c>
      <c r="G76" s="36">
        <v>8</v>
      </c>
      <c r="H76" s="36">
        <v>0.9</v>
      </c>
      <c r="I76" s="36">
        <v>51.6</v>
      </c>
      <c r="J76" s="36">
        <v>246.1</v>
      </c>
      <c r="K76" s="37" t="s">
        <v>37</v>
      </c>
      <c r="L76" s="36">
        <v>6.06</v>
      </c>
    </row>
    <row r="77" spans="1:12" ht="15">
      <c r="A77" s="13"/>
      <c r="B77" s="14"/>
      <c r="C77" s="10"/>
      <c r="D77" s="6" t="s">
        <v>25</v>
      </c>
      <c r="E77" s="35" t="s">
        <v>59</v>
      </c>
      <c r="F77" s="36">
        <v>55</v>
      </c>
      <c r="G77" s="36">
        <v>3.7</v>
      </c>
      <c r="H77" s="36">
        <v>0.7</v>
      </c>
      <c r="I77" s="36">
        <v>18.399999999999999</v>
      </c>
      <c r="J77" s="36">
        <v>93.9</v>
      </c>
      <c r="K77" s="37" t="s">
        <v>37</v>
      </c>
      <c r="L77" s="36">
        <v>6.06</v>
      </c>
    </row>
    <row r="78" spans="1:12" ht="15">
      <c r="A78" s="13"/>
      <c r="B78" s="14"/>
      <c r="C78" s="10"/>
      <c r="D78" s="5" t="s">
        <v>102</v>
      </c>
      <c r="E78" s="52" t="s">
        <v>103</v>
      </c>
      <c r="F78" s="53">
        <v>100</v>
      </c>
      <c r="G78" s="50">
        <v>3.7</v>
      </c>
      <c r="H78" s="50">
        <v>1.3</v>
      </c>
      <c r="I78" s="50">
        <v>63</v>
      </c>
      <c r="J78" s="56">
        <v>240</v>
      </c>
      <c r="K78" s="54" t="s">
        <v>32</v>
      </c>
      <c r="L78" s="50">
        <v>26.06</v>
      </c>
    </row>
    <row r="79" spans="1:12" ht="15">
      <c r="A79" s="13"/>
      <c r="B79" s="14"/>
      <c r="C79" s="10"/>
      <c r="D79" s="5"/>
      <c r="E79" s="35"/>
      <c r="F79" s="36"/>
      <c r="G79" s="36"/>
      <c r="H79" s="36"/>
      <c r="I79" s="36"/>
      <c r="J79" s="36"/>
      <c r="K79" s="37"/>
      <c r="L79" s="36"/>
    </row>
    <row r="80" spans="1:12" ht="15">
      <c r="A80" s="15"/>
      <c r="B80" s="16"/>
      <c r="C80" s="7"/>
      <c r="D80" s="17" t="s">
        <v>26</v>
      </c>
      <c r="E80" s="8"/>
      <c r="F80" s="18">
        <f>SUM(F71:F79)</f>
        <v>820</v>
      </c>
      <c r="G80" s="18">
        <f t="shared" ref="G80:J80" si="15">SUM(G71:G79)</f>
        <v>35.22</v>
      </c>
      <c r="H80" s="18">
        <f t="shared" si="15"/>
        <v>33.32</v>
      </c>
      <c r="I80" s="18">
        <f t="shared" si="15"/>
        <v>167.5</v>
      </c>
      <c r="J80" s="18">
        <f t="shared" si="15"/>
        <v>1071.04</v>
      </c>
      <c r="K80" s="21"/>
      <c r="L80" s="18">
        <f t="shared" ref="L80" si="16">SUM(L71:L79)</f>
        <v>79.260000000000005</v>
      </c>
    </row>
    <row r="81" spans="1:12" ht="15.75" thickBot="1">
      <c r="A81" s="29"/>
      <c r="B81" s="29"/>
      <c r="C81" s="68" t="s">
        <v>4</v>
      </c>
      <c r="D81" s="69"/>
      <c r="E81" s="27"/>
      <c r="F81" s="28"/>
      <c r="G81" s="28"/>
      <c r="H81" s="28"/>
      <c r="I81" s="28"/>
      <c r="J81" s="28"/>
      <c r="K81" s="28"/>
      <c r="L81" s="28"/>
    </row>
    <row r="82" spans="1:12" ht="15.75" thickBot="1">
      <c r="A82" s="22"/>
      <c r="B82" s="12"/>
      <c r="C82" s="9" t="s">
        <v>18</v>
      </c>
      <c r="D82" s="6" t="s">
        <v>19</v>
      </c>
      <c r="E82" s="35" t="s">
        <v>109</v>
      </c>
      <c r="F82" s="36">
        <v>80</v>
      </c>
      <c r="G82" s="36">
        <v>4.78</v>
      </c>
      <c r="H82" s="36">
        <v>4.5</v>
      </c>
      <c r="I82" s="36">
        <v>0.25</v>
      </c>
      <c r="J82" s="36">
        <v>56.6</v>
      </c>
      <c r="K82" s="37" t="s">
        <v>37</v>
      </c>
      <c r="L82" s="36">
        <v>6</v>
      </c>
    </row>
    <row r="83" spans="1:12" ht="15">
      <c r="A83" s="19"/>
      <c r="B83" s="14"/>
      <c r="C83" s="10"/>
      <c r="D83" s="6" t="s">
        <v>20</v>
      </c>
      <c r="E83" s="61" t="s">
        <v>89</v>
      </c>
      <c r="F83" s="36">
        <v>200</v>
      </c>
      <c r="G83" s="36">
        <v>3.6</v>
      </c>
      <c r="H83" s="36">
        <v>5.24</v>
      </c>
      <c r="I83" s="36">
        <v>22</v>
      </c>
      <c r="J83" s="36">
        <v>149.36000000000001</v>
      </c>
      <c r="K83" s="37" t="s">
        <v>90</v>
      </c>
      <c r="L83" s="36">
        <v>10.1</v>
      </c>
    </row>
    <row r="84" spans="1:12" ht="15">
      <c r="A84" s="19"/>
      <c r="B84" s="14"/>
      <c r="C84" s="10"/>
      <c r="D84" s="6" t="s">
        <v>22</v>
      </c>
      <c r="E84" s="47" t="s">
        <v>38</v>
      </c>
      <c r="F84" s="36">
        <v>150</v>
      </c>
      <c r="G84" s="36">
        <v>5.3</v>
      </c>
      <c r="H84" s="36">
        <v>4.9000000000000004</v>
      </c>
      <c r="I84" s="36">
        <v>32.799999999999997</v>
      </c>
      <c r="J84" s="36">
        <v>196.8</v>
      </c>
      <c r="K84" s="37" t="s">
        <v>69</v>
      </c>
      <c r="L84" s="36">
        <v>4.2699999999999996</v>
      </c>
    </row>
    <row r="85" spans="1:12" ht="15">
      <c r="A85" s="19"/>
      <c r="B85" s="14"/>
      <c r="C85" s="10"/>
      <c r="D85" s="6" t="s">
        <v>105</v>
      </c>
      <c r="E85" s="57" t="s">
        <v>46</v>
      </c>
      <c r="F85" s="36">
        <v>100</v>
      </c>
      <c r="G85" s="36">
        <v>8.4</v>
      </c>
      <c r="H85" s="36">
        <v>7.6</v>
      </c>
      <c r="I85" s="36">
        <v>6.4</v>
      </c>
      <c r="J85" s="36">
        <v>128.4</v>
      </c>
      <c r="K85" s="37" t="s">
        <v>91</v>
      </c>
      <c r="L85" s="36">
        <v>27.07</v>
      </c>
    </row>
    <row r="86" spans="1:12" ht="15">
      <c r="A86" s="19"/>
      <c r="B86" s="14"/>
      <c r="C86" s="10"/>
      <c r="D86" s="6" t="s">
        <v>23</v>
      </c>
      <c r="E86" s="52" t="s">
        <v>42</v>
      </c>
      <c r="F86" s="36">
        <v>200</v>
      </c>
      <c r="G86" s="36">
        <v>3.9</v>
      </c>
      <c r="H86" s="36">
        <v>2.9</v>
      </c>
      <c r="I86" s="36">
        <v>11.2</v>
      </c>
      <c r="J86" s="36">
        <v>86</v>
      </c>
      <c r="K86" s="37" t="s">
        <v>77</v>
      </c>
      <c r="L86" s="36">
        <v>19.7</v>
      </c>
    </row>
    <row r="87" spans="1:12" ht="15">
      <c r="A87" s="19"/>
      <c r="B87" s="14"/>
      <c r="C87" s="10"/>
      <c r="D87" s="6" t="s">
        <v>24</v>
      </c>
      <c r="E87" s="35" t="s">
        <v>58</v>
      </c>
      <c r="F87" s="36">
        <v>105</v>
      </c>
      <c r="G87" s="36">
        <v>8</v>
      </c>
      <c r="H87" s="36">
        <v>0.9</v>
      </c>
      <c r="I87" s="36">
        <v>51.6</v>
      </c>
      <c r="J87" s="36">
        <v>246.1</v>
      </c>
      <c r="K87" s="37" t="s">
        <v>37</v>
      </c>
      <c r="L87" s="36">
        <v>6.06</v>
      </c>
    </row>
    <row r="88" spans="1:12" ht="15">
      <c r="A88" s="19"/>
      <c r="B88" s="14"/>
      <c r="C88" s="10"/>
      <c r="D88" s="6" t="s">
        <v>25</v>
      </c>
      <c r="E88" s="35" t="s">
        <v>59</v>
      </c>
      <c r="F88" s="36">
        <v>55</v>
      </c>
      <c r="G88" s="36">
        <v>3.7</v>
      </c>
      <c r="H88" s="36">
        <v>0.7</v>
      </c>
      <c r="I88" s="36">
        <v>18.399999999999999</v>
      </c>
      <c r="J88" s="36">
        <v>93.9</v>
      </c>
      <c r="K88" s="37" t="s">
        <v>37</v>
      </c>
      <c r="L88" s="36">
        <v>6.06</v>
      </c>
    </row>
    <row r="89" spans="1:12" ht="15">
      <c r="A89" s="19"/>
      <c r="B89" s="14"/>
      <c r="C89" s="10"/>
      <c r="D89" s="5"/>
      <c r="E89" s="52"/>
      <c r="F89" s="53"/>
      <c r="G89" s="50"/>
      <c r="H89" s="50"/>
      <c r="I89" s="50"/>
      <c r="J89" s="56"/>
      <c r="K89" s="54"/>
      <c r="L89" s="50"/>
    </row>
    <row r="90" spans="1:12" ht="15">
      <c r="A90" s="19"/>
      <c r="B90" s="14"/>
      <c r="C90" s="10"/>
      <c r="D90" s="5"/>
      <c r="E90" s="58"/>
      <c r="F90" s="36"/>
      <c r="G90" s="36"/>
      <c r="H90" s="36"/>
      <c r="I90" s="36"/>
      <c r="J90" s="36"/>
      <c r="K90" s="37"/>
      <c r="L90" s="36"/>
    </row>
    <row r="91" spans="1:12" ht="15">
      <c r="A91" s="20"/>
      <c r="B91" s="16"/>
      <c r="C91" s="7"/>
      <c r="D91" s="17" t="s">
        <v>26</v>
      </c>
      <c r="E91" s="8"/>
      <c r="F91" s="18">
        <f>SUM(F82:F90)</f>
        <v>890</v>
      </c>
      <c r="G91" s="18">
        <f t="shared" ref="G91:J91" si="17">SUM(G82:G90)</f>
        <v>37.68</v>
      </c>
      <c r="H91" s="18">
        <f t="shared" si="17"/>
        <v>26.74</v>
      </c>
      <c r="I91" s="18">
        <f t="shared" si="17"/>
        <v>142.65</v>
      </c>
      <c r="J91" s="18">
        <f t="shared" si="17"/>
        <v>957.16</v>
      </c>
      <c r="K91" s="21"/>
      <c r="L91" s="18">
        <f t="shared" ref="L91" si="18">SUM(L82:L90)</f>
        <v>79.260000000000005</v>
      </c>
    </row>
    <row r="92" spans="1:12" ht="15.75" thickBot="1">
      <c r="A92" s="25"/>
      <c r="B92" s="26"/>
      <c r="C92" s="68" t="s">
        <v>4</v>
      </c>
      <c r="D92" s="69"/>
      <c r="E92" s="27"/>
      <c r="F92" s="28"/>
      <c r="G92" s="28"/>
      <c r="H92" s="28"/>
      <c r="I92" s="28"/>
      <c r="J92" s="28"/>
      <c r="K92" s="28"/>
      <c r="L92" s="28"/>
    </row>
    <row r="93" spans="1:12" ht="15.75" thickBot="1">
      <c r="A93" s="22"/>
      <c r="B93" s="12"/>
      <c r="C93" s="9" t="s">
        <v>18</v>
      </c>
      <c r="D93" s="6" t="s">
        <v>19</v>
      </c>
      <c r="E93" s="35"/>
      <c r="F93" s="36"/>
      <c r="G93" s="36"/>
      <c r="H93" s="36"/>
      <c r="I93" s="36"/>
      <c r="J93" s="36"/>
      <c r="K93" s="37"/>
      <c r="L93" s="36"/>
    </row>
    <row r="94" spans="1:12" ht="15">
      <c r="A94" s="19"/>
      <c r="B94" s="14"/>
      <c r="C94" s="10"/>
      <c r="D94" s="6" t="s">
        <v>20</v>
      </c>
      <c r="E94" s="61" t="s">
        <v>47</v>
      </c>
      <c r="F94" s="36">
        <v>200</v>
      </c>
      <c r="G94" s="36">
        <v>4.7</v>
      </c>
      <c r="H94" s="36">
        <v>5.7</v>
      </c>
      <c r="I94" s="36">
        <v>10.1</v>
      </c>
      <c r="J94" s="36">
        <v>110.4</v>
      </c>
      <c r="K94" s="37" t="s">
        <v>92</v>
      </c>
      <c r="L94" s="36">
        <v>19.05</v>
      </c>
    </row>
    <row r="95" spans="1:12" ht="15">
      <c r="A95" s="19"/>
      <c r="B95" s="14"/>
      <c r="C95" s="10"/>
      <c r="D95" s="6" t="s">
        <v>22</v>
      </c>
      <c r="E95" s="57" t="s">
        <v>48</v>
      </c>
      <c r="F95" s="36">
        <v>150</v>
      </c>
      <c r="G95" s="36">
        <v>4.4000000000000004</v>
      </c>
      <c r="H95" s="36">
        <v>5.3</v>
      </c>
      <c r="I95" s="36">
        <v>30.5</v>
      </c>
      <c r="J95" s="36">
        <v>187.1</v>
      </c>
      <c r="K95" s="37" t="s">
        <v>93</v>
      </c>
      <c r="L95" s="36">
        <v>7.99</v>
      </c>
    </row>
    <row r="96" spans="1:12" ht="15">
      <c r="A96" s="19"/>
      <c r="B96" s="14"/>
      <c r="C96" s="10"/>
      <c r="D96" s="6" t="s">
        <v>105</v>
      </c>
      <c r="E96" s="35" t="s">
        <v>94</v>
      </c>
      <c r="F96" s="36">
        <v>95</v>
      </c>
      <c r="G96" s="36">
        <v>14.4</v>
      </c>
      <c r="H96" s="36">
        <v>13.6</v>
      </c>
      <c r="I96" s="36">
        <v>14.2</v>
      </c>
      <c r="J96" s="36">
        <v>235.4</v>
      </c>
      <c r="K96" s="37" t="s">
        <v>70</v>
      </c>
      <c r="L96" s="36">
        <v>36.450000000000003</v>
      </c>
    </row>
    <row r="97" spans="1:12" ht="15">
      <c r="A97" s="19"/>
      <c r="B97" s="14"/>
      <c r="C97" s="10"/>
      <c r="D97" s="6" t="s">
        <v>23</v>
      </c>
      <c r="E97" s="47" t="s">
        <v>33</v>
      </c>
      <c r="F97" s="49">
        <v>200</v>
      </c>
      <c r="G97" s="50">
        <v>0.5</v>
      </c>
      <c r="H97" s="50">
        <v>0</v>
      </c>
      <c r="I97" s="50">
        <v>19.8</v>
      </c>
      <c r="J97" s="56">
        <v>81</v>
      </c>
      <c r="K97" s="51" t="s">
        <v>57</v>
      </c>
      <c r="L97" s="50">
        <v>3.65</v>
      </c>
    </row>
    <row r="98" spans="1:12" ht="15">
      <c r="A98" s="19"/>
      <c r="B98" s="14"/>
      <c r="C98" s="10"/>
      <c r="D98" s="6" t="s">
        <v>24</v>
      </c>
      <c r="E98" s="35" t="s">
        <v>58</v>
      </c>
      <c r="F98" s="36">
        <v>105</v>
      </c>
      <c r="G98" s="36">
        <v>8</v>
      </c>
      <c r="H98" s="36">
        <v>0.9</v>
      </c>
      <c r="I98" s="36">
        <v>51.6</v>
      </c>
      <c r="J98" s="36">
        <v>246.1</v>
      </c>
      <c r="K98" s="37" t="s">
        <v>37</v>
      </c>
      <c r="L98" s="36">
        <v>6.06</v>
      </c>
    </row>
    <row r="99" spans="1:12" ht="15">
      <c r="A99" s="19"/>
      <c r="B99" s="14"/>
      <c r="C99" s="10"/>
      <c r="D99" s="6" t="s">
        <v>25</v>
      </c>
      <c r="E99" s="35" t="s">
        <v>59</v>
      </c>
      <c r="F99" s="36">
        <v>55</v>
      </c>
      <c r="G99" s="36">
        <v>3.7</v>
      </c>
      <c r="H99" s="36">
        <v>0.7</v>
      </c>
      <c r="I99" s="36">
        <v>18.399999999999999</v>
      </c>
      <c r="J99" s="36">
        <v>93.9</v>
      </c>
      <c r="K99" s="37" t="s">
        <v>37</v>
      </c>
      <c r="L99" s="36">
        <v>6.06</v>
      </c>
    </row>
    <row r="100" spans="1:12" ht="15">
      <c r="A100" s="19"/>
      <c r="B100" s="14"/>
      <c r="C100" s="10"/>
      <c r="D100" s="5"/>
      <c r="E100" s="52"/>
      <c r="F100" s="53"/>
      <c r="G100" s="50"/>
      <c r="H100" s="50"/>
      <c r="I100" s="50"/>
      <c r="J100" s="56"/>
      <c r="K100" s="54"/>
      <c r="L100" s="50"/>
    </row>
    <row r="101" spans="1:12" ht="15">
      <c r="A101" s="19"/>
      <c r="B101" s="14"/>
      <c r="C101" s="10"/>
      <c r="D101" s="5"/>
      <c r="E101" s="58"/>
      <c r="F101" s="36"/>
      <c r="G101" s="36"/>
      <c r="H101" s="36"/>
      <c r="I101" s="36"/>
      <c r="J101" s="36"/>
      <c r="K101" s="37"/>
      <c r="L101" s="36"/>
    </row>
    <row r="102" spans="1:12" ht="15">
      <c r="A102" s="20"/>
      <c r="B102" s="16"/>
      <c r="C102" s="7"/>
      <c r="D102" s="17" t="s">
        <v>26</v>
      </c>
      <c r="E102" s="8"/>
      <c r="F102" s="18">
        <f>SUM(F93:F101)</f>
        <v>805</v>
      </c>
      <c r="G102" s="18">
        <f t="shared" ref="G102:J102" si="19">SUM(G93:G101)</f>
        <v>35.700000000000003</v>
      </c>
      <c r="H102" s="18">
        <f t="shared" si="19"/>
        <v>26.2</v>
      </c>
      <c r="I102" s="18">
        <f t="shared" si="19"/>
        <v>144.6</v>
      </c>
      <c r="J102" s="18">
        <f t="shared" si="19"/>
        <v>953.9</v>
      </c>
      <c r="K102" s="21"/>
      <c r="L102" s="18">
        <f t="shared" ref="L102" si="20">SUM(L93:L101)</f>
        <v>79.260000000000005</v>
      </c>
    </row>
    <row r="103" spans="1:12" ht="15.75" thickBot="1">
      <c r="A103" s="25"/>
      <c r="B103" s="26"/>
      <c r="C103" s="68" t="s">
        <v>4</v>
      </c>
      <c r="D103" s="69"/>
      <c r="E103" s="27"/>
      <c r="F103" s="28"/>
      <c r="G103" s="28"/>
      <c r="H103" s="28"/>
      <c r="I103" s="28"/>
      <c r="J103" s="28"/>
      <c r="K103" s="28"/>
      <c r="L103" s="28"/>
    </row>
    <row r="104" spans="1:12" ht="15.75" thickBot="1">
      <c r="A104" s="22"/>
      <c r="B104" s="12"/>
      <c r="C104" s="9" t="s">
        <v>18</v>
      </c>
      <c r="D104" s="6" t="s">
        <v>19</v>
      </c>
      <c r="E104" s="35" t="s">
        <v>104</v>
      </c>
      <c r="F104" s="36">
        <v>100</v>
      </c>
      <c r="G104" s="36">
        <v>0.72</v>
      </c>
      <c r="H104" s="36">
        <v>10.08</v>
      </c>
      <c r="I104" s="36">
        <v>3</v>
      </c>
      <c r="J104" s="36">
        <v>103.6</v>
      </c>
      <c r="K104" s="37">
        <v>16</v>
      </c>
      <c r="L104" s="36">
        <v>8.92</v>
      </c>
    </row>
    <row r="105" spans="1:12" ht="15">
      <c r="A105" s="19"/>
      <c r="B105" s="14"/>
      <c r="C105" s="10"/>
      <c r="D105" s="6" t="s">
        <v>20</v>
      </c>
      <c r="E105" s="64" t="s">
        <v>95</v>
      </c>
      <c r="F105" s="36">
        <v>200</v>
      </c>
      <c r="G105" s="36">
        <v>3.24</v>
      </c>
      <c r="H105" s="36">
        <v>9.84</v>
      </c>
      <c r="I105" s="36">
        <v>10.56</v>
      </c>
      <c r="J105" s="36">
        <v>144.16</v>
      </c>
      <c r="K105" s="37" t="s">
        <v>96</v>
      </c>
      <c r="L105" s="36">
        <v>2.86</v>
      </c>
    </row>
    <row r="106" spans="1:12" ht="15">
      <c r="A106" s="19"/>
      <c r="B106" s="14"/>
      <c r="C106" s="10"/>
      <c r="D106" s="6" t="s">
        <v>21</v>
      </c>
      <c r="E106" s="35" t="s">
        <v>45</v>
      </c>
      <c r="F106" s="36">
        <v>150</v>
      </c>
      <c r="G106" s="36">
        <v>29.4</v>
      </c>
      <c r="H106" s="36">
        <v>8.6</v>
      </c>
      <c r="I106" s="36">
        <v>31</v>
      </c>
      <c r="J106" s="36">
        <v>319.10000000000002</v>
      </c>
      <c r="K106" s="37" t="s">
        <v>97</v>
      </c>
      <c r="L106" s="36">
        <v>45.36</v>
      </c>
    </row>
    <row r="107" spans="1:12" ht="15">
      <c r="A107" s="19"/>
      <c r="B107" s="14"/>
      <c r="C107" s="10"/>
      <c r="D107" s="6" t="s">
        <v>22</v>
      </c>
      <c r="E107" s="35"/>
      <c r="F107" s="36"/>
      <c r="G107" s="36"/>
      <c r="H107" s="36"/>
      <c r="I107" s="36"/>
      <c r="J107" s="36"/>
      <c r="K107" s="37"/>
      <c r="L107" s="36"/>
    </row>
    <row r="108" spans="1:12" ht="15">
      <c r="A108" s="19"/>
      <c r="B108" s="14"/>
      <c r="C108" s="10"/>
      <c r="D108" s="6" t="s">
        <v>23</v>
      </c>
      <c r="E108" s="62" t="s">
        <v>49</v>
      </c>
      <c r="F108" s="36">
        <v>200</v>
      </c>
      <c r="G108" s="36">
        <v>4.8499999999999996</v>
      </c>
      <c r="H108" s="36">
        <v>5.04</v>
      </c>
      <c r="I108" s="36">
        <v>32.700000000000003</v>
      </c>
      <c r="J108" s="36">
        <v>195.71</v>
      </c>
      <c r="K108" s="37">
        <v>270</v>
      </c>
      <c r="L108" s="36">
        <v>10</v>
      </c>
    </row>
    <row r="109" spans="1:12" ht="15">
      <c r="A109" s="19"/>
      <c r="B109" s="14"/>
      <c r="C109" s="10"/>
      <c r="D109" s="6" t="s">
        <v>24</v>
      </c>
      <c r="E109" s="35" t="s">
        <v>58</v>
      </c>
      <c r="F109" s="36">
        <v>105</v>
      </c>
      <c r="G109" s="36">
        <v>8</v>
      </c>
      <c r="H109" s="36">
        <v>0.9</v>
      </c>
      <c r="I109" s="36">
        <v>51.6</v>
      </c>
      <c r="J109" s="36">
        <v>246.1</v>
      </c>
      <c r="K109" s="37" t="s">
        <v>37</v>
      </c>
      <c r="L109" s="36">
        <v>6.06</v>
      </c>
    </row>
    <row r="110" spans="1:12" ht="15">
      <c r="A110" s="19"/>
      <c r="B110" s="14"/>
      <c r="C110" s="10"/>
      <c r="D110" s="6" t="s">
        <v>25</v>
      </c>
      <c r="E110" s="35" t="s">
        <v>59</v>
      </c>
      <c r="F110" s="36">
        <v>55</v>
      </c>
      <c r="G110" s="36">
        <v>3.7</v>
      </c>
      <c r="H110" s="36">
        <v>0.7</v>
      </c>
      <c r="I110" s="36">
        <v>18.399999999999999</v>
      </c>
      <c r="J110" s="36">
        <v>93.9</v>
      </c>
      <c r="K110" s="37" t="s">
        <v>37</v>
      </c>
      <c r="L110" s="36">
        <v>6.06</v>
      </c>
    </row>
    <row r="111" spans="1:12" ht="15">
      <c r="A111" s="19"/>
      <c r="B111" s="14"/>
      <c r="C111" s="10"/>
      <c r="D111" s="5"/>
      <c r="E111" s="52"/>
      <c r="F111" s="53"/>
      <c r="G111" s="50"/>
      <c r="H111" s="50"/>
      <c r="I111" s="50"/>
      <c r="J111" s="56"/>
      <c r="K111" s="54"/>
      <c r="L111" s="50"/>
    </row>
    <row r="112" spans="1:12" ht="15">
      <c r="A112" s="19"/>
      <c r="B112" s="14"/>
      <c r="C112" s="10"/>
      <c r="D112" s="5"/>
      <c r="E112" s="63"/>
      <c r="F112" s="36"/>
      <c r="G112" s="36"/>
      <c r="H112" s="36"/>
      <c r="I112" s="36"/>
      <c r="J112" s="36"/>
      <c r="K112" s="37"/>
      <c r="L112" s="36"/>
    </row>
    <row r="113" spans="1:12" ht="15">
      <c r="A113" s="20"/>
      <c r="B113" s="16"/>
      <c r="C113" s="7"/>
      <c r="D113" s="17" t="s">
        <v>26</v>
      </c>
      <c r="E113" s="8"/>
      <c r="F113" s="18">
        <f>SUM(F104:F112)</f>
        <v>810</v>
      </c>
      <c r="G113" s="18">
        <f t="shared" ref="G113:J113" si="21">SUM(G104:G112)</f>
        <v>49.910000000000004</v>
      </c>
      <c r="H113" s="18">
        <f t="shared" si="21"/>
        <v>35.160000000000004</v>
      </c>
      <c r="I113" s="18">
        <f t="shared" si="21"/>
        <v>147.26000000000002</v>
      </c>
      <c r="J113" s="18">
        <f t="shared" si="21"/>
        <v>1102.5700000000002</v>
      </c>
      <c r="K113" s="21"/>
      <c r="L113" s="18">
        <f t="shared" ref="L113" si="22">SUM(L104:L112)</f>
        <v>79.260000000000005</v>
      </c>
    </row>
    <row r="114" spans="1:12" ht="15">
      <c r="A114" s="25"/>
      <c r="B114" s="26"/>
      <c r="C114" s="68" t="s">
        <v>4</v>
      </c>
      <c r="D114" s="69"/>
      <c r="E114" s="27"/>
      <c r="F114" s="28"/>
      <c r="G114" s="28"/>
      <c r="H114" s="28"/>
      <c r="I114" s="28"/>
      <c r="J114" s="28"/>
      <c r="K114" s="28"/>
      <c r="L114" s="28"/>
    </row>
    <row r="115" spans="1:12">
      <c r="A115" s="23"/>
      <c r="B115" s="24"/>
      <c r="C115" s="70"/>
      <c r="D115" s="70"/>
      <c r="E115" s="70"/>
      <c r="F115" s="30"/>
      <c r="G115" s="30"/>
      <c r="H115" s="30"/>
      <c r="I115" s="30"/>
      <c r="J115" s="30"/>
      <c r="K115" s="30"/>
      <c r="L115" s="30"/>
    </row>
  </sheetData>
  <customSheetViews>
    <customSheetView guid="{A2178A35-DDB2-4DE0-9485-E27C35507BC9}" showPageBreaks="1">
      <pane xSplit="4" ySplit="5" topLeftCell="E6" activePane="bottomRight" state="frozen"/>
      <selection pane="bottomRight" activeCell="J3" sqref="J3"/>
      <pageMargins left="0.7" right="0.7" top="0.75" bottom="0.75" header="0.3" footer="0.3"/>
      <pageSetup paperSize="9" orientation="landscape" r:id="rId1"/>
    </customSheetView>
    <customSheetView guid="{8780A6D5-9E00-4AD1-A208-EC63BFCCBB58}" showPageBreaks="1">
      <selection activeCell="N37" sqref="N37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</customSheetViews>
  <mergeCells count="14">
    <mergeCell ref="C48:D48"/>
    <mergeCell ref="C59:D59"/>
    <mergeCell ref="C16:D16"/>
    <mergeCell ref="C115:E115"/>
    <mergeCell ref="C114:D114"/>
    <mergeCell ref="C70:D70"/>
    <mergeCell ref="C81:D81"/>
    <mergeCell ref="C92:D92"/>
    <mergeCell ref="C103:D103"/>
    <mergeCell ref="C1:E1"/>
    <mergeCell ref="H1:K1"/>
    <mergeCell ref="H2:K2"/>
    <mergeCell ref="C27:D27"/>
    <mergeCell ref="C37:D37"/>
  </mergeCell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2025-01-16T05:00:35Z</cp:lastPrinted>
  <dcterms:created xsi:type="dcterms:W3CDTF">2022-05-16T14:23:56Z</dcterms:created>
  <dcterms:modified xsi:type="dcterms:W3CDTF">2025-02-05T06:30:18Z</dcterms:modified>
</cp:coreProperties>
</file>